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activeTab="5"/>
  </bookViews>
  <sheets>
    <sheet name="bhyt" sheetId="1" r:id="rId1"/>
    <sheet name="bhtn" sheetId="12" r:id="rId2"/>
    <sheet name="hoc phí" sheetId="13" r:id="rId3"/>
    <sheet name="b hai" sheetId="2" r:id="rId4"/>
    <sheet name="khuyến học" sheetId="14" r:id="rId5"/>
    <sheet name="Sheet2" sheetId="11" r:id="rId6"/>
  </sheets>
  <calcPr calcId="144525"/>
</workbook>
</file>

<file path=xl/calcChain.xml><?xml version="1.0" encoding="utf-8"?>
<calcChain xmlns="http://schemas.openxmlformats.org/spreadsheetml/2006/main">
  <c r="B84" i="14" l="1"/>
  <c r="D83" i="14"/>
  <c r="B83" i="14"/>
  <c r="D49" i="14"/>
  <c r="B49" i="14"/>
  <c r="B50" i="14" s="1"/>
  <c r="D15" i="14"/>
  <c r="B15" i="14"/>
  <c r="D80" i="2"/>
  <c r="B81" i="2" s="1"/>
  <c r="B80" i="2"/>
  <c r="D46" i="2"/>
  <c r="B46" i="2"/>
  <c r="B47" i="2" s="1"/>
  <c r="D18" i="2"/>
  <c r="D83" i="1"/>
  <c r="B84" i="1" s="1"/>
  <c r="B83" i="1"/>
  <c r="D48" i="12"/>
  <c r="B49" i="12" s="1"/>
  <c r="B48" i="12"/>
  <c r="B49" i="13"/>
  <c r="D48" i="13"/>
  <c r="B48" i="13"/>
  <c r="B16" i="13"/>
  <c r="B15" i="13"/>
  <c r="D49" i="1"/>
  <c r="B49" i="1"/>
  <c r="B50" i="1" s="1"/>
  <c r="D15" i="13"/>
  <c r="B16" i="12"/>
  <c r="B17" i="12" s="1"/>
  <c r="D16" i="12"/>
  <c r="B15" i="1"/>
  <c r="D15" i="1"/>
  <c r="B16" i="14" l="1"/>
  <c r="B18" i="2" l="1"/>
  <c r="F1" i="2"/>
  <c r="B19" i="2" l="1"/>
  <c r="B16" i="1" l="1"/>
</calcChain>
</file>

<file path=xl/sharedStrings.xml><?xml version="1.0" encoding="utf-8"?>
<sst xmlns="http://schemas.openxmlformats.org/spreadsheetml/2006/main" count="290" uniqueCount="54">
  <si>
    <t>Mẫu CKQ 01</t>
  </si>
  <si>
    <t xml:space="preserve">Phụ lục số 1 </t>
  </si>
  <si>
    <t>Đơn vị: đồng</t>
  </si>
  <si>
    <t>Các khoản thu</t>
  </si>
  <si>
    <t>Số tiền</t>
  </si>
  <si>
    <t>Sử dụng nguồn thu</t>
  </si>
  <si>
    <t>1. Tồn quỹ kỳ trước chuyển sang</t>
  </si>
  <si>
    <t xml:space="preserve">Tổng cộng: </t>
  </si>
  <si>
    <t>Tồn quỹ cuối kỳ:</t>
  </si>
  <si>
    <t>Trưởng ban quản lý quỹ</t>
  </si>
  <si>
    <t>(Chủ tài khoản)</t>
  </si>
  <si>
    <r>
      <t xml:space="preserve">Đơn vị công bố thông tin: </t>
    </r>
    <r>
      <rPr>
        <b/>
        <u/>
        <sz val="14"/>
        <color theme="1"/>
        <rFont val="Times New Roman"/>
        <family val="1"/>
      </rPr>
      <t>Trường THCS Bùi Thị Xuân</t>
    </r>
  </si>
  <si>
    <t>- Tên Quỹ : BHYT</t>
  </si>
  <si>
    <t xml:space="preserve">- Địa chỉ: Ấp  5 , xã Tân Long - Phú Giáo - Bình Dương </t>
  </si>
  <si>
    <t>- Số điện thoại (nếu có): 0274 3666513</t>
  </si>
  <si>
    <t>1 Thu tiền bhyt tháng 09/2017</t>
  </si>
  <si>
    <t>Ngày 30 tháng 09 năm 2017</t>
  </si>
  <si>
    <t>Đặng Thị Diệu Hạnh</t>
  </si>
  <si>
    <t>- Tên Quỹ : BHTN</t>
  </si>
  <si>
    <t>1 Thu tiền bhtn khối 9 tháng 09/2017</t>
  </si>
  <si>
    <t>2 Thu tiền bhtn khối 6,7,8 tháng 09/2017</t>
  </si>
  <si>
    <t>3 Thu tiền bhtn giáo viên tháng 09/2017</t>
  </si>
  <si>
    <t>1 Tồn tiền bhyt tháng 10/2017</t>
  </si>
  <si>
    <t>Ngày 31 tháng 10 năm 2017</t>
  </si>
  <si>
    <t>- Tên Quỹ : HỌC PHÍ</t>
  </si>
  <si>
    <t>Nộp vào tk tiền gửi kho bạc</t>
  </si>
  <si>
    <t>1 Tồn tiền bhtn khối 9 tháng 10/2017</t>
  </si>
  <si>
    <t>Chi nộp tiền BHTN khối 9</t>
  </si>
  <si>
    <t>Chi nộp tiền BHTN khối 6,7,8</t>
  </si>
  <si>
    <t>Chi nộp tiền BHTN cho giáo viên</t>
  </si>
  <si>
    <t xml:space="preserve">Chi nộp tiền BHYT </t>
  </si>
  <si>
    <t>Ngày 30 tháng 11 năm 2017</t>
  </si>
  <si>
    <t>- Tên Quỹ : BUỔI HAI</t>
  </si>
  <si>
    <t>- Thu tiền buổi hai  đợt 1 năm học 2017-2018</t>
  </si>
  <si>
    <t xml:space="preserve"> - Chi giáo viên dạy buổi hai tháng 09/2017</t>
  </si>
  <si>
    <t xml:space="preserve"> - Chi nộp tiền vào tài khoản tiền gửi kho bạc</t>
  </si>
  <si>
    <t>- Chi cán bộ quản lý  buổi hai  tháng 09/2017</t>
  </si>
  <si>
    <t>QUYẾT TOÁN THU VÀ SỬ DỤNG NGUỒN THU NĂM HỌC : 2017 -2018  THÁNG 09/2017 ( ĐỢT 1)</t>
  </si>
  <si>
    <t>QUYẾT TOÁN THU VÀ SỬ DỤNG NGUỒN THU NĂM HỌC : 2017 -2018  THÁNG 10/2017 ( ĐỢT 1)</t>
  </si>
  <si>
    <t>QUYẾT TOÁN THU VÀ SỬ DỤNG NGUỒN THU NĂM HỌC : 2017 -2018  THÁNG 11/2017 ( ĐỢT 1)</t>
  </si>
  <si>
    <t xml:space="preserve"> - Chi giáo viên dạy buổi hai tháng 10/2017</t>
  </si>
  <si>
    <t>- Chi cán bộ quản lý  buổi hai  tháng 10/2017</t>
  </si>
  <si>
    <t>QUYẾT TOÁN THU VÀ SỬ DỤNG NGUỒN THU NĂM HỌC : 2017 - 2018 THÁNG 09/2017</t>
  </si>
  <si>
    <t>QUYẾT TOÁN THU VÀ SỬ DỤNG NGUỒN THU NĂM HỌC : 2017 - 2018 THÁNG 10/2017</t>
  </si>
  <si>
    <t>QUYẾT TOÁN THU VÀ SỬ DỤNG NGUỒN THU NĂM HỌC : 2017 - 2018 THÁNG 9/2017</t>
  </si>
  <si>
    <t>QUYẾT TOÁN THU VÀ SỬ DỤNG NGUỒN THU NĂM HỌC : 2017 - 2018 THÁNG 11/2017</t>
  </si>
  <si>
    <t>- Tên Quỹ : Quỹ khuyến học</t>
  </si>
  <si>
    <t>1 Thu tiền quỹ khuyến học tháng 09/2017</t>
  </si>
  <si>
    <t>1 Tồn tiền quỹ khuyến học tháng 10/2017</t>
  </si>
  <si>
    <t xml:space="preserve"> Chi nộp tiền Quỹ khuyến học vào tài khoản tiền gửi kho bạc</t>
  </si>
  <si>
    <t>1 Thu tiền học phí đợt 1 năm học 2017 - 2018 
 tháng 09/2017</t>
  </si>
  <si>
    <t>1 Tồn tiền học phí đợt 1 năm học 2017 - 2018 
 tháng 10/2017</t>
  </si>
  <si>
    <t>- Tồn tiền buổi hai  đợt 1 năm học 
2017-2018</t>
  </si>
  <si>
    <t>- Tồn tiền buổi hai  đợt 1 năm học
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</si>
</sst>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3" fontId="5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5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0" fillId="0" borderId="0" xfId="0" applyNumberFormat="1" applyFont="1"/>
    <xf numFmtId="3" fontId="8" fillId="0" borderId="2" xfId="0" applyNumberFormat="1" applyFont="1" applyBorder="1"/>
    <xf numFmtId="3" fontId="12" fillId="0" borderId="2" xfId="0" applyNumberFormat="1" applyFont="1" applyBorder="1"/>
    <xf numFmtId="3" fontId="1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left"/>
    </xf>
    <xf numFmtId="3" fontId="13" fillId="0" borderId="2" xfId="0" applyNumberFormat="1" applyFont="1" applyBorder="1"/>
    <xf numFmtId="3" fontId="13" fillId="0" borderId="2" xfId="0" applyNumberFormat="1" applyFont="1" applyBorder="1" applyAlignment="1"/>
    <xf numFmtId="3" fontId="11" fillId="0" borderId="1" xfId="0" applyNumberFormat="1" applyFont="1" applyBorder="1" applyAlignment="1">
      <alignment horizontal="center"/>
    </xf>
    <xf numFmtId="3" fontId="13" fillId="0" borderId="2" xfId="0" quotePrefix="1" applyNumberFormat="1" applyFont="1" applyBorder="1"/>
    <xf numFmtId="3" fontId="12" fillId="0" borderId="2" xfId="0" quotePrefix="1" applyNumberFormat="1" applyFont="1" applyBorder="1"/>
    <xf numFmtId="3" fontId="8" fillId="0" borderId="2" xfId="0" quotePrefix="1" applyNumberFormat="1" applyFont="1" applyBorder="1"/>
    <xf numFmtId="3" fontId="4" fillId="0" borderId="0" xfId="0" quotePrefix="1" applyNumberFormat="1" applyFont="1" applyAlignment="1">
      <alignment horizontal="left"/>
    </xf>
    <xf numFmtId="3" fontId="11" fillId="0" borderId="3" xfId="0" applyNumberFormat="1" applyFont="1" applyBorder="1" applyAlignment="1">
      <alignment horizontal="center"/>
    </xf>
    <xf numFmtId="3" fontId="13" fillId="0" borderId="1" xfId="0" applyNumberFormat="1" applyFont="1" applyBorder="1"/>
    <xf numFmtId="3" fontId="15" fillId="0" borderId="1" xfId="0" applyNumberFormat="1" applyFont="1" applyBorder="1"/>
    <xf numFmtId="3" fontId="11" fillId="0" borderId="0" xfId="0" applyNumberFormat="1" applyFont="1" applyBorder="1" applyAlignment="1">
      <alignment horizontal="justify"/>
    </xf>
    <xf numFmtId="3" fontId="15" fillId="0" borderId="0" xfId="0" applyNumberFormat="1" applyFont="1" applyBorder="1"/>
    <xf numFmtId="3" fontId="13" fillId="0" borderId="0" xfId="0" applyNumberFormat="1" applyFont="1" applyBorder="1"/>
    <xf numFmtId="3" fontId="13" fillId="0" borderId="4" xfId="0" applyNumberFormat="1" applyFont="1" applyBorder="1"/>
    <xf numFmtId="3" fontId="13" fillId="0" borderId="5" xfId="0" applyNumberFormat="1" applyFont="1" applyBorder="1" applyAlignment="1"/>
    <xf numFmtId="3" fontId="8" fillId="0" borderId="5" xfId="0" applyNumberFormat="1" applyFont="1" applyBorder="1"/>
    <xf numFmtId="3" fontId="13" fillId="0" borderId="5" xfId="0" applyNumberFormat="1" applyFont="1" applyBorder="1"/>
    <xf numFmtId="3" fontId="13" fillId="0" borderId="6" xfId="0" applyNumberFormat="1" applyFont="1" applyBorder="1"/>
    <xf numFmtId="3" fontId="12" fillId="0" borderId="2" xfId="0" applyNumberFormat="1" applyFont="1" applyBorder="1" applyAlignment="1">
      <alignment wrapText="1"/>
    </xf>
    <xf numFmtId="3" fontId="0" fillId="0" borderId="5" xfId="0" applyNumberFormat="1" applyBorder="1"/>
    <xf numFmtId="3" fontId="12" fillId="0" borderId="2" xfId="0" quotePrefix="1" applyNumberFormat="1" applyFont="1" applyBorder="1" applyAlignment="1">
      <alignment wrapText="1"/>
    </xf>
    <xf numFmtId="3" fontId="13" fillId="0" borderId="0" xfId="0" applyNumberFormat="1" applyFont="1" applyBorder="1" applyAlignment="1"/>
    <xf numFmtId="3" fontId="11" fillId="0" borderId="1" xfId="0" applyNumberFormat="1" applyFont="1" applyBorder="1" applyAlignment="1">
      <alignment horizontal="justify"/>
    </xf>
    <xf numFmtId="3" fontId="8" fillId="0" borderId="4" xfId="0" applyNumberFormat="1" applyFont="1" applyBorder="1"/>
    <xf numFmtId="3" fontId="11" fillId="0" borderId="1" xfId="0" applyNumberFormat="1" applyFont="1" applyBorder="1"/>
    <xf numFmtId="3" fontId="12" fillId="0" borderId="1" xfId="0" applyNumberFormat="1" applyFont="1" applyBorder="1"/>
    <xf numFmtId="3" fontId="0" fillId="0" borderId="1" xfId="0" applyNumberFormat="1" applyBorder="1"/>
    <xf numFmtId="3" fontId="5" fillId="0" borderId="0" xfId="0" applyNumberFormat="1" applyFont="1" applyAlignment="1">
      <alignment horizontal="center"/>
    </xf>
    <xf numFmtId="3" fontId="4" fillId="0" borderId="0" xfId="0" quotePrefix="1" applyNumberFormat="1" applyFont="1" applyAlignment="1">
      <alignment horizontal="left"/>
    </xf>
    <xf numFmtId="3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C14" sqref="C14"/>
    </sheetView>
  </sheetViews>
  <sheetFormatPr defaultColWidth="9.140625" defaultRowHeight="15" x14ac:dyDescent="0.25"/>
  <cols>
    <col min="1" max="1" width="39.140625" style="3" customWidth="1"/>
    <col min="2" max="2" width="20.28515625" style="3" customWidth="1"/>
    <col min="3" max="3" width="40.85546875" style="3" customWidth="1"/>
    <col min="4" max="4" width="22" style="3" customWidth="1"/>
    <col min="5" max="16384" width="9.140625" style="3"/>
  </cols>
  <sheetData>
    <row r="1" spans="1:13" x14ac:dyDescent="0.25">
      <c r="A1" s="16" t="s">
        <v>1</v>
      </c>
      <c r="B1" s="17"/>
      <c r="C1" s="17"/>
      <c r="D1" s="16" t="s">
        <v>0</v>
      </c>
      <c r="E1" s="17"/>
      <c r="F1" s="17"/>
      <c r="G1" s="17"/>
      <c r="H1" s="17"/>
      <c r="L1" s="2"/>
    </row>
    <row r="2" spans="1:13" ht="18.75" x14ac:dyDescent="0.3">
      <c r="A2" s="18" t="s">
        <v>11</v>
      </c>
      <c r="B2" s="17"/>
      <c r="C2" s="17"/>
      <c r="D2" s="17"/>
      <c r="E2" s="17"/>
      <c r="F2" s="17"/>
      <c r="G2" s="17"/>
      <c r="H2" s="17"/>
    </row>
    <row r="3" spans="1:13" ht="18.75" x14ac:dyDescent="0.3">
      <c r="A3" s="25" t="s">
        <v>12</v>
      </c>
      <c r="B3" s="17"/>
      <c r="C3" s="17"/>
      <c r="D3" s="17"/>
      <c r="E3" s="17"/>
      <c r="F3" s="17"/>
      <c r="G3" s="17"/>
      <c r="H3" s="17"/>
    </row>
    <row r="4" spans="1:13" ht="18.75" x14ac:dyDescent="0.3">
      <c r="A4" s="47" t="s">
        <v>13</v>
      </c>
      <c r="B4" s="48"/>
      <c r="C4" s="48"/>
      <c r="D4" s="48"/>
      <c r="E4" s="48"/>
      <c r="F4" s="48"/>
      <c r="G4" s="48"/>
      <c r="H4" s="17"/>
    </row>
    <row r="5" spans="1:13" ht="18.75" x14ac:dyDescent="0.3">
      <c r="A5" s="47" t="s">
        <v>14</v>
      </c>
      <c r="B5" s="48"/>
      <c r="C5" s="48"/>
      <c r="D5" s="48"/>
      <c r="E5" s="48"/>
      <c r="F5" s="48"/>
      <c r="G5" s="48"/>
      <c r="H5" s="48"/>
    </row>
    <row r="7" spans="1:13" ht="18.75" x14ac:dyDescent="0.3">
      <c r="A7" s="46" t="s">
        <v>44</v>
      </c>
      <c r="B7" s="46"/>
      <c r="C7" s="46"/>
      <c r="D7" s="46"/>
      <c r="E7" s="4"/>
      <c r="F7" s="4"/>
      <c r="G7" s="4"/>
      <c r="H7" s="4"/>
      <c r="I7" s="4"/>
      <c r="J7" s="4"/>
      <c r="K7" s="4"/>
      <c r="L7" s="4"/>
      <c r="M7" s="4"/>
    </row>
    <row r="9" spans="1:13" ht="18.75" x14ac:dyDescent="0.3">
      <c r="C9" s="5"/>
      <c r="D9" s="15" t="s">
        <v>2</v>
      </c>
      <c r="J9" s="5"/>
    </row>
    <row r="10" spans="1:13" ht="15.75" x14ac:dyDescent="0.25">
      <c r="A10" s="8"/>
      <c r="B10" s="8"/>
      <c r="C10" s="8"/>
      <c r="D10" s="8"/>
      <c r="E10" s="8"/>
    </row>
    <row r="11" spans="1:13" ht="21.75" customHeight="1" x14ac:dyDescent="0.3">
      <c r="A11" s="26" t="s">
        <v>3</v>
      </c>
      <c r="B11" s="21" t="s">
        <v>4</v>
      </c>
      <c r="C11" s="21" t="s">
        <v>5</v>
      </c>
      <c r="D11" s="21" t="s">
        <v>4</v>
      </c>
      <c r="E11" s="7"/>
      <c r="H11" s="6"/>
    </row>
    <row r="12" spans="1:13" ht="17.25" x14ac:dyDescent="0.3">
      <c r="A12" s="43" t="s">
        <v>6</v>
      </c>
      <c r="B12" s="27">
        <v>0</v>
      </c>
      <c r="C12" s="27"/>
      <c r="D12" s="27"/>
      <c r="E12" s="8"/>
    </row>
    <row r="13" spans="1:13" ht="28.5" customHeight="1" x14ac:dyDescent="0.3">
      <c r="A13" s="14" t="s">
        <v>15</v>
      </c>
      <c r="B13" s="33">
        <v>203588000</v>
      </c>
      <c r="C13" s="24"/>
      <c r="D13" s="35">
        <v>0</v>
      </c>
      <c r="E13" s="8"/>
    </row>
    <row r="14" spans="1:13" ht="17.25" x14ac:dyDescent="0.3">
      <c r="A14" s="13"/>
      <c r="B14" s="34"/>
      <c r="C14" s="20"/>
      <c r="D14" s="35"/>
      <c r="E14" s="8"/>
    </row>
    <row r="15" spans="1:13" ht="19.5" customHeight="1" x14ac:dyDescent="0.3">
      <c r="A15" s="41" t="s">
        <v>7</v>
      </c>
      <c r="B15" s="28">
        <f>B13</f>
        <v>203588000</v>
      </c>
      <c r="C15" s="41" t="s">
        <v>7</v>
      </c>
      <c r="D15" s="28">
        <f>D13</f>
        <v>0</v>
      </c>
      <c r="E15" s="8"/>
    </row>
    <row r="16" spans="1:13" ht="17.25" x14ac:dyDescent="0.3">
      <c r="A16" s="41" t="s">
        <v>8</v>
      </c>
      <c r="B16" s="28">
        <f>B15-D15</f>
        <v>203588000</v>
      </c>
      <c r="C16" s="27"/>
      <c r="D16" s="27"/>
      <c r="E16" s="8"/>
    </row>
    <row r="17" spans="1:5" ht="15.75" x14ac:dyDescent="0.25">
      <c r="A17" s="8"/>
      <c r="B17" s="8"/>
      <c r="C17" s="8"/>
      <c r="D17" s="8"/>
      <c r="E17" s="8"/>
    </row>
    <row r="18" spans="1:5" ht="15.75" x14ac:dyDescent="0.25">
      <c r="A18" s="8"/>
      <c r="B18" s="8"/>
      <c r="C18" s="9" t="s">
        <v>16</v>
      </c>
      <c r="D18" s="8"/>
      <c r="E18" s="8"/>
    </row>
    <row r="19" spans="1:5" ht="15.75" x14ac:dyDescent="0.25">
      <c r="A19" s="8"/>
      <c r="B19" s="8"/>
      <c r="C19" s="10" t="s">
        <v>9</v>
      </c>
      <c r="D19" s="8"/>
      <c r="E19" s="8"/>
    </row>
    <row r="20" spans="1:5" ht="15.75" x14ac:dyDescent="0.25">
      <c r="A20" s="8"/>
      <c r="B20" s="8"/>
      <c r="C20" s="11" t="s">
        <v>10</v>
      </c>
      <c r="D20" s="8"/>
      <c r="E20" s="8"/>
    </row>
    <row r="21" spans="1:5" ht="15.75" x14ac:dyDescent="0.25">
      <c r="A21" s="8"/>
      <c r="B21" s="8"/>
      <c r="C21" s="11"/>
      <c r="D21" s="8"/>
      <c r="E21" s="8"/>
    </row>
    <row r="22" spans="1:5" ht="15.75" x14ac:dyDescent="0.25">
      <c r="A22" s="8"/>
      <c r="B22" s="8"/>
      <c r="C22" s="11"/>
      <c r="D22" s="8"/>
      <c r="E22" s="8"/>
    </row>
    <row r="23" spans="1:5" ht="18.75" x14ac:dyDescent="0.3">
      <c r="A23" s="12"/>
      <c r="B23" s="12"/>
      <c r="C23" s="12"/>
      <c r="D23" s="12"/>
      <c r="E23" s="8"/>
    </row>
    <row r="24" spans="1:5" ht="18.75" x14ac:dyDescent="0.3">
      <c r="A24" s="12"/>
      <c r="B24" s="12"/>
      <c r="C24" s="1" t="s">
        <v>17</v>
      </c>
      <c r="D24" s="12"/>
      <c r="E24" s="8"/>
    </row>
    <row r="35" spans="1:13" x14ac:dyDescent="0.25">
      <c r="A35" s="16" t="s">
        <v>1</v>
      </c>
      <c r="B35" s="17"/>
      <c r="C35" s="17"/>
      <c r="D35" s="16" t="s">
        <v>0</v>
      </c>
      <c r="E35" s="17"/>
      <c r="F35" s="17"/>
      <c r="G35" s="17"/>
      <c r="H35" s="17"/>
      <c r="L35" s="2"/>
    </row>
    <row r="36" spans="1:13" ht="18.75" x14ac:dyDescent="0.3">
      <c r="A36" s="18" t="s">
        <v>11</v>
      </c>
      <c r="B36" s="17"/>
      <c r="C36" s="17"/>
      <c r="D36" s="17"/>
      <c r="E36" s="17"/>
      <c r="F36" s="17"/>
      <c r="G36" s="17"/>
      <c r="H36" s="17"/>
    </row>
    <row r="37" spans="1:13" ht="18.75" x14ac:dyDescent="0.3">
      <c r="A37" s="25" t="s">
        <v>12</v>
      </c>
      <c r="B37" s="17"/>
      <c r="C37" s="17"/>
      <c r="D37" s="17"/>
      <c r="E37" s="17"/>
      <c r="F37" s="17"/>
      <c r="G37" s="17"/>
      <c r="H37" s="17"/>
    </row>
    <row r="38" spans="1:13" ht="18.75" x14ac:dyDescent="0.3">
      <c r="A38" s="47" t="s">
        <v>13</v>
      </c>
      <c r="B38" s="48"/>
      <c r="C38" s="48"/>
      <c r="D38" s="48"/>
      <c r="E38" s="48"/>
      <c r="F38" s="48"/>
      <c r="G38" s="48"/>
      <c r="H38" s="17"/>
    </row>
    <row r="39" spans="1:13" ht="18.75" x14ac:dyDescent="0.3">
      <c r="A39" s="47" t="s">
        <v>14</v>
      </c>
      <c r="B39" s="48"/>
      <c r="C39" s="48"/>
      <c r="D39" s="48"/>
      <c r="E39" s="48"/>
      <c r="F39" s="48"/>
      <c r="G39" s="48"/>
      <c r="H39" s="48"/>
    </row>
    <row r="41" spans="1:13" ht="18.75" x14ac:dyDescent="0.3">
      <c r="A41" s="46" t="s">
        <v>43</v>
      </c>
      <c r="B41" s="46"/>
      <c r="C41" s="46"/>
      <c r="D41" s="46"/>
      <c r="E41" s="4"/>
      <c r="F41" s="4"/>
      <c r="G41" s="4"/>
      <c r="H41" s="4"/>
      <c r="I41" s="4"/>
      <c r="J41" s="4"/>
      <c r="K41" s="4"/>
      <c r="L41" s="4"/>
      <c r="M41" s="4"/>
    </row>
    <row r="43" spans="1:13" ht="18.75" x14ac:dyDescent="0.3">
      <c r="C43" s="5"/>
      <c r="D43" s="15" t="s">
        <v>2</v>
      </c>
      <c r="J43" s="5"/>
    </row>
    <row r="44" spans="1:13" ht="15.75" x14ac:dyDescent="0.25">
      <c r="A44" s="8"/>
      <c r="B44" s="8"/>
      <c r="C44" s="8"/>
      <c r="D44" s="8"/>
      <c r="E44" s="8"/>
    </row>
    <row r="45" spans="1:13" ht="21.75" customHeight="1" x14ac:dyDescent="0.3">
      <c r="A45" s="26" t="s">
        <v>3</v>
      </c>
      <c r="B45" s="21" t="s">
        <v>4</v>
      </c>
      <c r="C45" s="21" t="s">
        <v>5</v>
      </c>
      <c r="D45" s="21" t="s">
        <v>4</v>
      </c>
      <c r="E45" s="7"/>
      <c r="H45" s="6"/>
    </row>
    <row r="46" spans="1:13" ht="17.25" x14ac:dyDescent="0.3">
      <c r="A46" s="43" t="s">
        <v>6</v>
      </c>
      <c r="B46" s="27">
        <v>0</v>
      </c>
      <c r="C46" s="27"/>
      <c r="D46" s="27"/>
      <c r="E46" s="8"/>
    </row>
    <row r="47" spans="1:13" ht="28.5" customHeight="1" x14ac:dyDescent="0.3">
      <c r="A47" s="14" t="s">
        <v>22</v>
      </c>
      <c r="B47" s="33">
        <v>203588000</v>
      </c>
      <c r="C47" s="24"/>
      <c r="D47" s="35">
        <v>0</v>
      </c>
      <c r="E47" s="8"/>
    </row>
    <row r="48" spans="1:13" ht="17.25" x14ac:dyDescent="0.3">
      <c r="A48" s="13"/>
      <c r="B48" s="34"/>
      <c r="C48" s="20"/>
      <c r="D48" s="35"/>
      <c r="E48" s="8"/>
    </row>
    <row r="49" spans="1:5" ht="19.5" customHeight="1" x14ac:dyDescent="0.3">
      <c r="A49" s="41" t="s">
        <v>7</v>
      </c>
      <c r="B49" s="28">
        <f>B47</f>
        <v>203588000</v>
      </c>
      <c r="C49" s="41" t="s">
        <v>7</v>
      </c>
      <c r="D49" s="28">
        <f>D47</f>
        <v>0</v>
      </c>
      <c r="E49" s="8"/>
    </row>
    <row r="50" spans="1:5" ht="17.25" x14ac:dyDescent="0.3">
      <c r="A50" s="41" t="s">
        <v>8</v>
      </c>
      <c r="B50" s="28">
        <f>B49-D49</f>
        <v>203588000</v>
      </c>
      <c r="C50" s="27"/>
      <c r="D50" s="27"/>
      <c r="E50" s="8"/>
    </row>
    <row r="51" spans="1:5" ht="15.75" x14ac:dyDescent="0.25">
      <c r="A51" s="8"/>
      <c r="B51" s="8"/>
      <c r="C51" s="8"/>
      <c r="D51" s="8"/>
      <c r="E51" s="8"/>
    </row>
    <row r="52" spans="1:5" ht="15.75" x14ac:dyDescent="0.25">
      <c r="A52" s="8"/>
      <c r="B52" s="8"/>
      <c r="C52" s="9" t="s">
        <v>23</v>
      </c>
      <c r="D52" s="8"/>
      <c r="E52" s="8"/>
    </row>
    <row r="53" spans="1:5" ht="15.75" x14ac:dyDescent="0.25">
      <c r="A53" s="8"/>
      <c r="B53" s="8"/>
      <c r="C53" s="10" t="s">
        <v>9</v>
      </c>
      <c r="D53" s="8"/>
      <c r="E53" s="8"/>
    </row>
    <row r="54" spans="1:5" ht="15.75" x14ac:dyDescent="0.25">
      <c r="A54" s="8"/>
      <c r="B54" s="8"/>
      <c r="C54" s="11" t="s">
        <v>10</v>
      </c>
      <c r="D54" s="8"/>
      <c r="E54" s="8"/>
    </row>
    <row r="55" spans="1:5" ht="15.75" x14ac:dyDescent="0.25">
      <c r="A55" s="8"/>
      <c r="B55" s="8"/>
      <c r="C55" s="11"/>
      <c r="D55" s="8"/>
      <c r="E55" s="8"/>
    </row>
    <row r="56" spans="1:5" ht="15.75" x14ac:dyDescent="0.25">
      <c r="A56" s="8"/>
      <c r="B56" s="8"/>
      <c r="C56" s="11"/>
      <c r="D56" s="8"/>
      <c r="E56" s="8"/>
    </row>
    <row r="57" spans="1:5" ht="18.75" x14ac:dyDescent="0.3">
      <c r="A57" s="12"/>
      <c r="B57" s="12"/>
      <c r="C57" s="12"/>
      <c r="D57" s="12"/>
      <c r="E57" s="8"/>
    </row>
    <row r="58" spans="1:5" ht="18.75" x14ac:dyDescent="0.3">
      <c r="A58" s="12"/>
      <c r="B58" s="12"/>
      <c r="C58" s="1" t="s">
        <v>17</v>
      </c>
      <c r="D58" s="12"/>
      <c r="E58" s="8"/>
    </row>
    <row r="69" spans="1:13" x14ac:dyDescent="0.25">
      <c r="A69" s="16" t="s">
        <v>1</v>
      </c>
      <c r="B69" s="17"/>
      <c r="C69" s="17"/>
      <c r="D69" s="16" t="s">
        <v>0</v>
      </c>
      <c r="E69" s="17"/>
      <c r="F69" s="17"/>
      <c r="G69" s="17"/>
      <c r="H69" s="17"/>
      <c r="L69" s="2"/>
    </row>
    <row r="70" spans="1:13" ht="18.75" x14ac:dyDescent="0.3">
      <c r="A70" s="18" t="s">
        <v>11</v>
      </c>
      <c r="B70" s="17"/>
      <c r="C70" s="17"/>
      <c r="D70" s="17"/>
      <c r="E70" s="17"/>
      <c r="F70" s="17"/>
      <c r="G70" s="17"/>
      <c r="H70" s="17"/>
    </row>
    <row r="71" spans="1:13" ht="18.75" x14ac:dyDescent="0.3">
      <c r="A71" s="25" t="s">
        <v>12</v>
      </c>
      <c r="B71" s="17"/>
      <c r="C71" s="17"/>
      <c r="D71" s="17"/>
      <c r="E71" s="17"/>
      <c r="F71" s="17"/>
      <c r="G71" s="17"/>
      <c r="H71" s="17"/>
    </row>
    <row r="72" spans="1:13" ht="18.75" x14ac:dyDescent="0.3">
      <c r="A72" s="47" t="s">
        <v>13</v>
      </c>
      <c r="B72" s="48"/>
      <c r="C72" s="48"/>
      <c r="D72" s="48"/>
      <c r="E72" s="48"/>
      <c r="F72" s="48"/>
      <c r="G72" s="48"/>
      <c r="H72" s="17"/>
    </row>
    <row r="73" spans="1:13" ht="18.75" x14ac:dyDescent="0.3">
      <c r="A73" s="47" t="s">
        <v>14</v>
      </c>
      <c r="B73" s="48"/>
      <c r="C73" s="48"/>
      <c r="D73" s="48"/>
      <c r="E73" s="48"/>
      <c r="F73" s="48"/>
      <c r="G73" s="48"/>
      <c r="H73" s="48"/>
    </row>
    <row r="75" spans="1:13" ht="18.75" x14ac:dyDescent="0.3">
      <c r="A75" s="46" t="s">
        <v>45</v>
      </c>
      <c r="B75" s="46"/>
      <c r="C75" s="46"/>
      <c r="D75" s="46"/>
      <c r="E75" s="4"/>
      <c r="F75" s="4"/>
      <c r="G75" s="4"/>
      <c r="H75" s="4"/>
      <c r="I75" s="4"/>
      <c r="J75" s="4"/>
      <c r="K75" s="4"/>
      <c r="L75" s="4"/>
      <c r="M75" s="4"/>
    </row>
    <row r="77" spans="1:13" ht="18.75" x14ac:dyDescent="0.3">
      <c r="C77" s="5"/>
      <c r="D77" s="15" t="s">
        <v>2</v>
      </c>
      <c r="J77" s="5"/>
    </row>
    <row r="78" spans="1:13" ht="15.75" x14ac:dyDescent="0.25">
      <c r="A78" s="8"/>
      <c r="B78" s="8"/>
      <c r="C78" s="8"/>
      <c r="D78" s="8"/>
      <c r="E78" s="8"/>
    </row>
    <row r="79" spans="1:13" ht="21.75" customHeight="1" x14ac:dyDescent="0.3">
      <c r="A79" s="26" t="s">
        <v>3</v>
      </c>
      <c r="B79" s="21" t="s">
        <v>4</v>
      </c>
      <c r="C79" s="21" t="s">
        <v>5</v>
      </c>
      <c r="D79" s="21" t="s">
        <v>4</v>
      </c>
      <c r="E79" s="7"/>
      <c r="H79" s="6"/>
    </row>
    <row r="80" spans="1:13" ht="17.25" x14ac:dyDescent="0.3">
      <c r="A80" s="43" t="s">
        <v>6</v>
      </c>
      <c r="B80" s="27">
        <v>0</v>
      </c>
      <c r="C80" s="27"/>
      <c r="D80" s="27"/>
      <c r="E80" s="8"/>
    </row>
    <row r="81" spans="1:5" ht="28.5" customHeight="1" x14ac:dyDescent="0.3">
      <c r="A81" s="14" t="s">
        <v>22</v>
      </c>
      <c r="B81" s="33">
        <v>203588000</v>
      </c>
      <c r="C81" s="24" t="s">
        <v>30</v>
      </c>
      <c r="D81" s="33">
        <v>203588000</v>
      </c>
      <c r="E81" s="8"/>
    </row>
    <row r="82" spans="1:5" ht="17.25" x14ac:dyDescent="0.3">
      <c r="A82" s="13"/>
      <c r="B82" s="34"/>
      <c r="C82" s="20"/>
      <c r="D82" s="35"/>
      <c r="E82" s="8"/>
    </row>
    <row r="83" spans="1:5" ht="19.5" customHeight="1" x14ac:dyDescent="0.3">
      <c r="A83" s="41" t="s">
        <v>7</v>
      </c>
      <c r="B83" s="28">
        <f>B81</f>
        <v>203588000</v>
      </c>
      <c r="C83" s="41" t="s">
        <v>7</v>
      </c>
      <c r="D83" s="28">
        <f>D81</f>
        <v>203588000</v>
      </c>
      <c r="E83" s="8"/>
    </row>
    <row r="84" spans="1:5" ht="17.25" x14ac:dyDescent="0.3">
      <c r="A84" s="41" t="s">
        <v>8</v>
      </c>
      <c r="B84" s="28">
        <f>B83-D83</f>
        <v>0</v>
      </c>
      <c r="C84" s="27"/>
      <c r="D84" s="27"/>
      <c r="E84" s="8"/>
    </row>
    <row r="85" spans="1:5" ht="15.75" x14ac:dyDescent="0.25">
      <c r="A85" s="8"/>
      <c r="B85" s="8"/>
      <c r="C85" s="8"/>
      <c r="D85" s="8"/>
      <c r="E85" s="8"/>
    </row>
    <row r="86" spans="1:5" ht="15.75" x14ac:dyDescent="0.25">
      <c r="A86" s="8"/>
      <c r="B86" s="8"/>
      <c r="C86" s="9" t="s">
        <v>31</v>
      </c>
      <c r="D86" s="8"/>
      <c r="E86" s="8"/>
    </row>
    <row r="87" spans="1:5" ht="15.75" x14ac:dyDescent="0.25">
      <c r="A87" s="8"/>
      <c r="B87" s="8"/>
      <c r="C87" s="10" t="s">
        <v>9</v>
      </c>
      <c r="D87" s="8"/>
      <c r="E87" s="8"/>
    </row>
    <row r="88" spans="1:5" ht="15.75" x14ac:dyDescent="0.25">
      <c r="A88" s="8"/>
      <c r="B88" s="8"/>
      <c r="C88" s="11" t="s">
        <v>10</v>
      </c>
      <c r="D88" s="8"/>
      <c r="E88" s="8"/>
    </row>
    <row r="89" spans="1:5" ht="15.75" x14ac:dyDescent="0.25">
      <c r="A89" s="8"/>
      <c r="B89" s="8"/>
      <c r="C89" s="11"/>
      <c r="D89" s="8"/>
      <c r="E89" s="8"/>
    </row>
    <row r="90" spans="1:5" ht="15.75" x14ac:dyDescent="0.25">
      <c r="A90" s="8"/>
      <c r="B90" s="8"/>
      <c r="C90" s="11"/>
      <c r="D90" s="8"/>
      <c r="E90" s="8"/>
    </row>
    <row r="91" spans="1:5" ht="18.75" x14ac:dyDescent="0.3">
      <c r="A91" s="12"/>
      <c r="B91" s="12"/>
      <c r="C91" s="12"/>
      <c r="D91" s="12"/>
      <c r="E91" s="8"/>
    </row>
    <row r="92" spans="1:5" ht="18.75" x14ac:dyDescent="0.3">
      <c r="A92" s="12"/>
      <c r="B92" s="12"/>
      <c r="C92" s="1" t="s">
        <v>17</v>
      </c>
      <c r="D92" s="12"/>
      <c r="E92" s="8"/>
    </row>
  </sheetData>
  <mergeCells count="9">
    <mergeCell ref="A41:D41"/>
    <mergeCell ref="A72:G72"/>
    <mergeCell ref="A73:H73"/>
    <mergeCell ref="A75:D75"/>
    <mergeCell ref="A4:G4"/>
    <mergeCell ref="A5:H5"/>
    <mergeCell ref="A7:D7"/>
    <mergeCell ref="A38:G38"/>
    <mergeCell ref="A39:H39"/>
  </mergeCells>
  <pageMargins left="0.62" right="0.19" top="0.41" bottom="0.42" header="0.3" footer="0.16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4" workbookViewId="0">
      <selection activeCell="C46" sqref="C46"/>
    </sheetView>
  </sheetViews>
  <sheetFormatPr defaultColWidth="9.140625" defaultRowHeight="15" x14ac:dyDescent="0.25"/>
  <cols>
    <col min="1" max="1" width="40.140625" style="3" customWidth="1"/>
    <col min="2" max="2" width="14.85546875" style="3" customWidth="1"/>
    <col min="3" max="3" width="54.85546875" style="3" customWidth="1"/>
    <col min="4" max="4" width="17.140625" style="3" customWidth="1"/>
    <col min="5" max="16384" width="9.140625" style="3"/>
  </cols>
  <sheetData>
    <row r="1" spans="1:13" x14ac:dyDescent="0.25">
      <c r="A1" s="16" t="s">
        <v>1</v>
      </c>
      <c r="B1" s="17"/>
      <c r="C1" s="17"/>
      <c r="D1" s="16" t="s">
        <v>0</v>
      </c>
      <c r="E1" s="17"/>
      <c r="F1" s="17"/>
      <c r="G1" s="17"/>
      <c r="H1" s="17"/>
      <c r="L1" s="2"/>
    </row>
    <row r="2" spans="1:13" ht="18.75" x14ac:dyDescent="0.3">
      <c r="A2" s="18" t="s">
        <v>11</v>
      </c>
      <c r="B2" s="17"/>
      <c r="C2" s="17"/>
      <c r="D2" s="17"/>
      <c r="E2" s="17"/>
      <c r="F2" s="17"/>
      <c r="G2" s="17"/>
      <c r="H2" s="17"/>
    </row>
    <row r="3" spans="1:13" ht="18.75" x14ac:dyDescent="0.3">
      <c r="A3" s="25" t="s">
        <v>18</v>
      </c>
      <c r="B3" s="17"/>
      <c r="C3" s="17"/>
      <c r="D3" s="17"/>
      <c r="E3" s="17"/>
      <c r="F3" s="17"/>
      <c r="G3" s="17"/>
      <c r="H3" s="17"/>
    </row>
    <row r="4" spans="1:13" ht="18.75" x14ac:dyDescent="0.3">
      <c r="A4" s="47" t="s">
        <v>13</v>
      </c>
      <c r="B4" s="48"/>
      <c r="C4" s="48"/>
      <c r="D4" s="48"/>
      <c r="E4" s="48"/>
      <c r="F4" s="48"/>
      <c r="G4" s="48"/>
      <c r="H4" s="17"/>
    </row>
    <row r="5" spans="1:13" ht="18.75" x14ac:dyDescent="0.3">
      <c r="A5" s="47" t="s">
        <v>14</v>
      </c>
      <c r="B5" s="48"/>
      <c r="C5" s="48"/>
      <c r="D5" s="48"/>
      <c r="E5" s="48"/>
      <c r="F5" s="48"/>
      <c r="G5" s="48"/>
      <c r="H5" s="48"/>
    </row>
    <row r="7" spans="1:13" ht="18.75" x14ac:dyDescent="0.3">
      <c r="A7" s="46" t="s">
        <v>44</v>
      </c>
      <c r="B7" s="46"/>
      <c r="C7" s="46"/>
      <c r="D7" s="46"/>
      <c r="E7" s="4"/>
      <c r="F7" s="4"/>
      <c r="G7" s="4"/>
      <c r="H7" s="4"/>
      <c r="I7" s="4"/>
      <c r="J7" s="4"/>
      <c r="K7" s="4"/>
      <c r="L7" s="4"/>
      <c r="M7" s="4"/>
    </row>
    <row r="9" spans="1:13" ht="18.75" x14ac:dyDescent="0.3">
      <c r="C9" s="5"/>
      <c r="D9" s="15" t="s">
        <v>2</v>
      </c>
      <c r="J9" s="5"/>
    </row>
    <row r="10" spans="1:13" ht="15.75" x14ac:dyDescent="0.25">
      <c r="A10" s="8"/>
      <c r="B10" s="8"/>
      <c r="C10" s="8"/>
      <c r="D10" s="8"/>
      <c r="E10" s="8"/>
    </row>
    <row r="11" spans="1:13" ht="21.75" customHeight="1" x14ac:dyDescent="0.3">
      <c r="A11" s="26" t="s">
        <v>3</v>
      </c>
      <c r="B11" s="21" t="s">
        <v>4</v>
      </c>
      <c r="C11" s="21" t="s">
        <v>5</v>
      </c>
      <c r="D11" s="21" t="s">
        <v>4</v>
      </c>
      <c r="E11" s="7"/>
      <c r="H11" s="6"/>
    </row>
    <row r="12" spans="1:13" ht="17.25" x14ac:dyDescent="0.3">
      <c r="A12" s="43" t="s">
        <v>6</v>
      </c>
      <c r="B12" s="27">
        <v>0</v>
      </c>
      <c r="C12" s="27"/>
      <c r="D12" s="27"/>
      <c r="E12" s="8"/>
    </row>
    <row r="13" spans="1:13" ht="28.5" customHeight="1" x14ac:dyDescent="0.3">
      <c r="A13" s="14" t="s">
        <v>19</v>
      </c>
      <c r="B13" s="20">
        <v>8550000</v>
      </c>
      <c r="C13" s="24"/>
      <c r="D13" s="35">
        <v>0</v>
      </c>
      <c r="E13" s="8"/>
    </row>
    <row r="14" spans="1:13" ht="28.5" customHeight="1" x14ac:dyDescent="0.3">
      <c r="A14" s="14" t="s">
        <v>20</v>
      </c>
      <c r="B14" s="20">
        <v>43250000</v>
      </c>
      <c r="C14" s="24"/>
      <c r="D14" s="35">
        <v>0</v>
      </c>
      <c r="E14" s="8"/>
    </row>
    <row r="15" spans="1:13" ht="28.5" customHeight="1" x14ac:dyDescent="0.3">
      <c r="A15" s="14" t="s">
        <v>21</v>
      </c>
      <c r="B15" s="20">
        <v>11189000</v>
      </c>
      <c r="C15" s="24"/>
      <c r="D15" s="35">
        <v>0</v>
      </c>
      <c r="E15" s="8"/>
    </row>
    <row r="16" spans="1:13" ht="19.5" customHeight="1" x14ac:dyDescent="0.3">
      <c r="A16" s="41" t="s">
        <v>7</v>
      </c>
      <c r="B16" s="28">
        <f>B13+B14+B15</f>
        <v>62989000</v>
      </c>
      <c r="C16" s="41" t="s">
        <v>7</v>
      </c>
      <c r="D16" s="28">
        <f>D13</f>
        <v>0</v>
      </c>
      <c r="E16" s="8"/>
    </row>
    <row r="17" spans="1:5" ht="17.25" x14ac:dyDescent="0.3">
      <c r="A17" s="41" t="s">
        <v>8</v>
      </c>
      <c r="B17" s="28">
        <f>B16-D16</f>
        <v>62989000</v>
      </c>
      <c r="C17" s="27"/>
      <c r="D17" s="27"/>
      <c r="E17" s="8"/>
    </row>
    <row r="18" spans="1:5" ht="15.75" x14ac:dyDescent="0.25">
      <c r="A18" s="8"/>
      <c r="B18" s="8"/>
      <c r="C18" s="8"/>
      <c r="D18" s="8"/>
      <c r="E18" s="8"/>
    </row>
    <row r="19" spans="1:5" ht="15.75" x14ac:dyDescent="0.25">
      <c r="A19" s="8"/>
      <c r="B19" s="8"/>
      <c r="C19" s="9" t="s">
        <v>16</v>
      </c>
      <c r="D19" s="8"/>
      <c r="E19" s="8"/>
    </row>
    <row r="20" spans="1:5" ht="15.75" x14ac:dyDescent="0.25">
      <c r="A20" s="8"/>
      <c r="B20" s="8"/>
      <c r="C20" s="10" t="s">
        <v>9</v>
      </c>
      <c r="D20" s="8"/>
      <c r="E20" s="8"/>
    </row>
    <row r="21" spans="1:5" ht="15.75" x14ac:dyDescent="0.25">
      <c r="A21" s="8"/>
      <c r="B21" s="8"/>
      <c r="C21" s="11" t="s">
        <v>10</v>
      </c>
      <c r="D21" s="8"/>
      <c r="E21" s="8"/>
    </row>
    <row r="22" spans="1:5" ht="15.75" x14ac:dyDescent="0.25">
      <c r="A22" s="8"/>
      <c r="B22" s="8"/>
      <c r="C22" s="11"/>
      <c r="D22" s="8"/>
      <c r="E22" s="8"/>
    </row>
    <row r="23" spans="1:5" ht="15.75" x14ac:dyDescent="0.25">
      <c r="A23" s="8"/>
      <c r="B23" s="8"/>
      <c r="C23" s="11"/>
      <c r="D23" s="8"/>
      <c r="E23" s="8"/>
    </row>
    <row r="24" spans="1:5" ht="18.75" x14ac:dyDescent="0.3">
      <c r="A24" s="12"/>
      <c r="B24" s="12"/>
      <c r="C24" s="12"/>
      <c r="D24" s="12"/>
      <c r="E24" s="8"/>
    </row>
    <row r="25" spans="1:5" ht="18.75" x14ac:dyDescent="0.3">
      <c r="A25" s="12"/>
      <c r="B25" s="12"/>
      <c r="C25" s="1" t="s">
        <v>17</v>
      </c>
      <c r="D25" s="12"/>
      <c r="E25" s="8"/>
    </row>
    <row r="33" spans="1:13" x14ac:dyDescent="0.25">
      <c r="A33" s="16" t="s">
        <v>1</v>
      </c>
      <c r="B33" s="17"/>
      <c r="C33" s="17"/>
      <c r="D33" s="16" t="s">
        <v>0</v>
      </c>
      <c r="E33" s="17"/>
      <c r="F33" s="17"/>
      <c r="G33" s="17"/>
      <c r="H33" s="17"/>
      <c r="L33" s="2"/>
    </row>
    <row r="34" spans="1:13" ht="18.75" x14ac:dyDescent="0.3">
      <c r="A34" s="18" t="s">
        <v>11</v>
      </c>
      <c r="B34" s="17"/>
      <c r="C34" s="17"/>
      <c r="D34" s="17"/>
      <c r="E34" s="17"/>
      <c r="F34" s="17"/>
      <c r="G34" s="17"/>
      <c r="H34" s="17"/>
    </row>
    <row r="35" spans="1:13" ht="18.75" x14ac:dyDescent="0.3">
      <c r="A35" s="25" t="s">
        <v>18</v>
      </c>
      <c r="B35" s="17"/>
      <c r="C35" s="17"/>
      <c r="D35" s="17"/>
      <c r="E35" s="17"/>
      <c r="F35" s="17"/>
      <c r="G35" s="17"/>
      <c r="H35" s="17"/>
    </row>
    <row r="36" spans="1:13" ht="18.75" x14ac:dyDescent="0.3">
      <c r="A36" s="47" t="s">
        <v>13</v>
      </c>
      <c r="B36" s="48"/>
      <c r="C36" s="48"/>
      <c r="D36" s="48"/>
      <c r="E36" s="48"/>
      <c r="F36" s="48"/>
      <c r="G36" s="48"/>
      <c r="H36" s="17"/>
    </row>
    <row r="37" spans="1:13" ht="18.75" x14ac:dyDescent="0.3">
      <c r="A37" s="47" t="s">
        <v>14</v>
      </c>
      <c r="B37" s="48"/>
      <c r="C37" s="48"/>
      <c r="D37" s="48"/>
      <c r="E37" s="48"/>
      <c r="F37" s="48"/>
      <c r="G37" s="48"/>
      <c r="H37" s="48"/>
    </row>
    <row r="39" spans="1:13" ht="18.75" x14ac:dyDescent="0.3">
      <c r="A39" s="46" t="s">
        <v>43</v>
      </c>
      <c r="B39" s="46"/>
      <c r="C39" s="46"/>
      <c r="D39" s="46"/>
      <c r="E39" s="4"/>
      <c r="F39" s="4"/>
      <c r="G39" s="4"/>
      <c r="H39" s="4"/>
      <c r="I39" s="4"/>
      <c r="J39" s="4"/>
      <c r="K39" s="4"/>
      <c r="L39" s="4"/>
      <c r="M39" s="4"/>
    </row>
    <row r="41" spans="1:13" ht="18.75" x14ac:dyDescent="0.3">
      <c r="C41" s="5"/>
      <c r="D41" s="15" t="s">
        <v>2</v>
      </c>
      <c r="J41" s="5"/>
    </row>
    <row r="42" spans="1:13" ht="15.75" x14ac:dyDescent="0.25">
      <c r="A42" s="8"/>
      <c r="B42" s="8"/>
      <c r="C42" s="8"/>
      <c r="D42" s="8"/>
      <c r="E42" s="8"/>
    </row>
    <row r="43" spans="1:13" ht="21.75" customHeight="1" x14ac:dyDescent="0.3">
      <c r="A43" s="26" t="s">
        <v>3</v>
      </c>
      <c r="B43" s="21" t="s">
        <v>4</v>
      </c>
      <c r="C43" s="21" t="s">
        <v>5</v>
      </c>
      <c r="D43" s="21" t="s">
        <v>4</v>
      </c>
      <c r="E43" s="7"/>
      <c r="H43" s="6"/>
    </row>
    <row r="44" spans="1:13" ht="17.25" x14ac:dyDescent="0.3">
      <c r="A44" s="43" t="s">
        <v>6</v>
      </c>
      <c r="B44" s="27">
        <v>0</v>
      </c>
      <c r="C44" s="27"/>
      <c r="D44" s="27"/>
      <c r="E44" s="8"/>
    </row>
    <row r="45" spans="1:13" ht="28.5" customHeight="1" x14ac:dyDescent="0.3">
      <c r="A45" s="14" t="s">
        <v>26</v>
      </c>
      <c r="B45" s="20">
        <v>8550000</v>
      </c>
      <c r="C45" s="24" t="s">
        <v>27</v>
      </c>
      <c r="D45" s="33">
        <v>8550000</v>
      </c>
      <c r="E45" s="8"/>
    </row>
    <row r="46" spans="1:13" ht="28.5" customHeight="1" x14ac:dyDescent="0.3">
      <c r="A46" s="14" t="s">
        <v>20</v>
      </c>
      <c r="B46" s="20">
        <v>43250000</v>
      </c>
      <c r="C46" s="24" t="s">
        <v>28</v>
      </c>
      <c r="D46" s="33">
        <v>43250000</v>
      </c>
      <c r="E46" s="8"/>
    </row>
    <row r="47" spans="1:13" ht="28.5" customHeight="1" x14ac:dyDescent="0.3">
      <c r="A47" s="14" t="s">
        <v>21</v>
      </c>
      <c r="B47" s="20">
        <v>11189000</v>
      </c>
      <c r="C47" s="24" t="s">
        <v>29</v>
      </c>
      <c r="D47" s="33">
        <v>11189000</v>
      </c>
      <c r="E47" s="8"/>
    </row>
    <row r="48" spans="1:13" ht="19.5" customHeight="1" x14ac:dyDescent="0.3">
      <c r="A48" s="41" t="s">
        <v>7</v>
      </c>
      <c r="B48" s="28">
        <f>B45+B46+B47</f>
        <v>62989000</v>
      </c>
      <c r="C48" s="41" t="s">
        <v>7</v>
      </c>
      <c r="D48" s="28">
        <f>D45+D46+D47</f>
        <v>62989000</v>
      </c>
      <c r="E48" s="8"/>
    </row>
    <row r="49" spans="1:5" ht="17.25" x14ac:dyDescent="0.3">
      <c r="A49" s="41" t="s">
        <v>8</v>
      </c>
      <c r="B49" s="28">
        <f>B48-D48</f>
        <v>0</v>
      </c>
      <c r="C49" s="27"/>
      <c r="D49" s="36"/>
      <c r="E49" s="8"/>
    </row>
    <row r="50" spans="1:5" ht="17.25" x14ac:dyDescent="0.3">
      <c r="A50" s="29"/>
      <c r="B50" s="30"/>
      <c r="C50" s="31"/>
      <c r="D50" s="31"/>
      <c r="E50" s="8"/>
    </row>
    <row r="51" spans="1:5" ht="15.75" x14ac:dyDescent="0.25">
      <c r="A51" s="8"/>
      <c r="B51" s="8"/>
      <c r="C51" s="9" t="s">
        <v>23</v>
      </c>
      <c r="D51" s="8"/>
      <c r="E51" s="8"/>
    </row>
    <row r="52" spans="1:5" ht="15.75" x14ac:dyDescent="0.25">
      <c r="A52" s="8"/>
      <c r="B52" s="8"/>
      <c r="C52" s="10" t="s">
        <v>9</v>
      </c>
      <c r="D52" s="8"/>
      <c r="E52" s="8"/>
    </row>
    <row r="53" spans="1:5" ht="15.75" x14ac:dyDescent="0.25">
      <c r="A53" s="8"/>
      <c r="B53" s="8"/>
      <c r="C53" s="11" t="s">
        <v>10</v>
      </c>
      <c r="D53" s="8"/>
      <c r="E53" s="8"/>
    </row>
    <row r="54" spans="1:5" ht="15.75" x14ac:dyDescent="0.25">
      <c r="A54" s="8"/>
      <c r="B54" s="8"/>
      <c r="C54" s="11"/>
      <c r="D54" s="8"/>
      <c r="E54" s="8"/>
    </row>
    <row r="55" spans="1:5" ht="15.75" x14ac:dyDescent="0.25">
      <c r="A55" s="8"/>
      <c r="B55" s="8"/>
      <c r="C55" s="11"/>
      <c r="D55" s="8"/>
      <c r="E55" s="8"/>
    </row>
    <row r="56" spans="1:5" ht="18.75" x14ac:dyDescent="0.3">
      <c r="A56" s="12"/>
      <c r="B56" s="12"/>
      <c r="C56" s="12"/>
      <c r="D56" s="12"/>
      <c r="E56" s="8"/>
    </row>
    <row r="57" spans="1:5" ht="18.75" x14ac:dyDescent="0.3">
      <c r="A57" s="12"/>
      <c r="B57" s="12"/>
      <c r="C57" s="1" t="s">
        <v>17</v>
      </c>
      <c r="D57" s="12"/>
      <c r="E57" s="8"/>
    </row>
  </sheetData>
  <mergeCells count="6">
    <mergeCell ref="A39:D39"/>
    <mergeCell ref="A4:G4"/>
    <mergeCell ref="A5:H5"/>
    <mergeCell ref="A7:D7"/>
    <mergeCell ref="A36:G36"/>
    <mergeCell ref="A37:H37"/>
  </mergeCells>
  <pageMargins left="0.62" right="0.19" top="0.41" bottom="0.42" header="0.3" footer="0.16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A48" sqref="A48:C49"/>
    </sheetView>
  </sheetViews>
  <sheetFormatPr defaultColWidth="9.140625" defaultRowHeight="15" x14ac:dyDescent="0.25"/>
  <cols>
    <col min="1" max="1" width="49.28515625" style="3" customWidth="1"/>
    <col min="2" max="2" width="19" style="3" customWidth="1"/>
    <col min="3" max="3" width="32" style="3" customWidth="1"/>
    <col min="4" max="4" width="23.140625" style="3" customWidth="1"/>
    <col min="5" max="16384" width="9.140625" style="3"/>
  </cols>
  <sheetData>
    <row r="1" spans="1:13" x14ac:dyDescent="0.25">
      <c r="A1" s="16" t="s">
        <v>1</v>
      </c>
      <c r="B1" s="17"/>
      <c r="C1" s="17"/>
      <c r="D1" s="16" t="s">
        <v>0</v>
      </c>
      <c r="E1" s="17"/>
      <c r="F1" s="17"/>
      <c r="G1" s="17"/>
      <c r="H1" s="17"/>
      <c r="L1" s="2"/>
    </row>
    <row r="2" spans="1:13" ht="18.75" x14ac:dyDescent="0.3">
      <c r="A2" s="18" t="s">
        <v>11</v>
      </c>
      <c r="B2" s="17"/>
      <c r="C2" s="17"/>
      <c r="D2" s="17"/>
      <c r="E2" s="17"/>
      <c r="F2" s="17"/>
      <c r="G2" s="17"/>
      <c r="H2" s="17"/>
    </row>
    <row r="3" spans="1:13" ht="18.75" x14ac:dyDescent="0.3">
      <c r="A3" s="25" t="s">
        <v>24</v>
      </c>
      <c r="B3" s="17"/>
      <c r="C3" s="17"/>
      <c r="D3" s="17"/>
      <c r="E3" s="17"/>
      <c r="F3" s="17"/>
      <c r="G3" s="17"/>
      <c r="H3" s="17"/>
    </row>
    <row r="4" spans="1:13" ht="18.75" x14ac:dyDescent="0.3">
      <c r="A4" s="47" t="s">
        <v>13</v>
      </c>
      <c r="B4" s="48"/>
      <c r="C4" s="48"/>
      <c r="D4" s="48"/>
      <c r="E4" s="48"/>
      <c r="F4" s="48"/>
      <c r="G4" s="48"/>
      <c r="H4" s="17"/>
    </row>
    <row r="5" spans="1:13" ht="18.75" x14ac:dyDescent="0.3">
      <c r="A5" s="47" t="s">
        <v>14</v>
      </c>
      <c r="B5" s="48"/>
      <c r="C5" s="48"/>
      <c r="D5" s="48"/>
      <c r="E5" s="48"/>
      <c r="F5" s="48"/>
      <c r="G5" s="48"/>
      <c r="H5" s="48"/>
    </row>
    <row r="7" spans="1:13" ht="18.75" x14ac:dyDescent="0.3">
      <c r="A7" s="46" t="s">
        <v>42</v>
      </c>
      <c r="B7" s="46"/>
      <c r="C7" s="46"/>
      <c r="D7" s="46"/>
      <c r="E7" s="4"/>
      <c r="F7" s="4"/>
      <c r="G7" s="4"/>
      <c r="H7" s="4"/>
      <c r="I7" s="4"/>
      <c r="J7" s="4"/>
      <c r="K7" s="4"/>
      <c r="L7" s="4"/>
      <c r="M7" s="4"/>
    </row>
    <row r="9" spans="1:13" ht="18.75" x14ac:dyDescent="0.3">
      <c r="C9" s="5"/>
      <c r="D9" s="15" t="s">
        <v>2</v>
      </c>
      <c r="J9" s="5"/>
    </row>
    <row r="10" spans="1:13" ht="15.75" x14ac:dyDescent="0.25">
      <c r="A10" s="8"/>
      <c r="B10" s="8"/>
      <c r="C10" s="8"/>
      <c r="D10" s="8"/>
      <c r="E10" s="8"/>
    </row>
    <row r="11" spans="1:13" ht="21.75" customHeight="1" x14ac:dyDescent="0.3">
      <c r="A11" s="26" t="s">
        <v>3</v>
      </c>
      <c r="B11" s="21" t="s">
        <v>4</v>
      </c>
      <c r="C11" s="21" t="s">
        <v>5</v>
      </c>
      <c r="D11" s="21" t="s">
        <v>4</v>
      </c>
      <c r="E11" s="7"/>
      <c r="H11" s="6"/>
    </row>
    <row r="12" spans="1:13" ht="17.25" x14ac:dyDescent="0.3">
      <c r="A12" s="43" t="s">
        <v>6</v>
      </c>
      <c r="B12" s="27">
        <v>0</v>
      </c>
      <c r="C12" s="27"/>
      <c r="D12" s="27"/>
      <c r="E12" s="8"/>
    </row>
    <row r="13" spans="1:13" ht="40.5" customHeight="1" x14ac:dyDescent="0.3">
      <c r="A13" s="37" t="s">
        <v>50</v>
      </c>
      <c r="B13" s="20">
        <v>218880000</v>
      </c>
      <c r="C13" s="24" t="s">
        <v>25</v>
      </c>
      <c r="D13" s="35">
        <v>145440000</v>
      </c>
      <c r="E13" s="8"/>
    </row>
    <row r="14" spans="1:13" ht="28.5" customHeight="1" x14ac:dyDescent="0.3">
      <c r="A14" s="14"/>
      <c r="B14" s="20"/>
      <c r="C14" s="24"/>
      <c r="D14" s="35"/>
      <c r="E14" s="8"/>
    </row>
    <row r="15" spans="1:13" ht="19.5" customHeight="1" x14ac:dyDescent="0.3">
      <c r="A15" s="41" t="s">
        <v>7</v>
      </c>
      <c r="B15" s="28">
        <f>B13</f>
        <v>218880000</v>
      </c>
      <c r="C15" s="41" t="s">
        <v>7</v>
      </c>
      <c r="D15" s="28">
        <f>D13</f>
        <v>145440000</v>
      </c>
      <c r="E15" s="8"/>
    </row>
    <row r="16" spans="1:13" ht="17.25" x14ac:dyDescent="0.3">
      <c r="A16" s="41" t="s">
        <v>8</v>
      </c>
      <c r="B16" s="28">
        <f>B15-D15</f>
        <v>73440000</v>
      </c>
      <c r="C16" s="27"/>
      <c r="D16" s="36"/>
      <c r="E16" s="8"/>
    </row>
    <row r="17" spans="1:5" ht="15.75" x14ac:dyDescent="0.25">
      <c r="A17" s="8"/>
      <c r="B17" s="8"/>
      <c r="C17" s="8"/>
      <c r="D17" s="8"/>
      <c r="E17" s="8"/>
    </row>
    <row r="18" spans="1:5" ht="15.75" x14ac:dyDescent="0.25">
      <c r="A18" s="8"/>
      <c r="B18" s="8"/>
      <c r="C18" s="9" t="s">
        <v>16</v>
      </c>
      <c r="D18" s="8"/>
      <c r="E18" s="8"/>
    </row>
    <row r="19" spans="1:5" ht="15.75" x14ac:dyDescent="0.25">
      <c r="A19" s="8"/>
      <c r="B19" s="8"/>
      <c r="C19" s="10" t="s">
        <v>9</v>
      </c>
      <c r="D19" s="8"/>
      <c r="E19" s="8"/>
    </row>
    <row r="20" spans="1:5" ht="15.75" x14ac:dyDescent="0.25">
      <c r="A20" s="8"/>
      <c r="B20" s="8"/>
      <c r="C20" s="11" t="s">
        <v>10</v>
      </c>
      <c r="D20" s="8"/>
      <c r="E20" s="8"/>
    </row>
    <row r="21" spans="1:5" ht="15.75" x14ac:dyDescent="0.25">
      <c r="A21" s="8"/>
      <c r="B21" s="8"/>
      <c r="C21" s="11"/>
      <c r="D21" s="8"/>
      <c r="E21" s="8"/>
    </row>
    <row r="22" spans="1:5" ht="15.75" x14ac:dyDescent="0.25">
      <c r="A22" s="8"/>
      <c r="B22" s="8"/>
      <c r="C22" s="11"/>
      <c r="D22" s="8"/>
      <c r="E22" s="8"/>
    </row>
    <row r="23" spans="1:5" ht="18.75" x14ac:dyDescent="0.3">
      <c r="A23" s="12"/>
      <c r="B23" s="12"/>
      <c r="C23" s="12"/>
      <c r="D23" s="12"/>
      <c r="E23" s="8"/>
    </row>
    <row r="24" spans="1:5" ht="18.75" x14ac:dyDescent="0.3">
      <c r="A24" s="12"/>
      <c r="B24" s="12"/>
      <c r="C24" s="1" t="s">
        <v>17</v>
      </c>
      <c r="D24" s="12"/>
      <c r="E24" s="8"/>
    </row>
    <row r="34" spans="1:13" x14ac:dyDescent="0.25">
      <c r="A34" s="16" t="s">
        <v>1</v>
      </c>
      <c r="B34" s="17"/>
      <c r="C34" s="17"/>
      <c r="D34" s="16" t="s">
        <v>0</v>
      </c>
      <c r="E34" s="17"/>
      <c r="F34" s="17"/>
      <c r="G34" s="17"/>
      <c r="H34" s="17"/>
      <c r="L34" s="2"/>
    </row>
    <row r="35" spans="1:13" ht="18.75" x14ac:dyDescent="0.3">
      <c r="A35" s="18" t="s">
        <v>11</v>
      </c>
      <c r="B35" s="17"/>
      <c r="C35" s="17"/>
      <c r="D35" s="17"/>
      <c r="E35" s="17"/>
      <c r="F35" s="17"/>
      <c r="G35" s="17"/>
      <c r="H35" s="17"/>
    </row>
    <row r="36" spans="1:13" ht="18.75" x14ac:dyDescent="0.3">
      <c r="A36" s="25" t="s">
        <v>24</v>
      </c>
      <c r="B36" s="17"/>
      <c r="C36" s="17"/>
      <c r="D36" s="17"/>
      <c r="E36" s="17"/>
      <c r="F36" s="17"/>
      <c r="G36" s="17"/>
      <c r="H36" s="17"/>
    </row>
    <row r="37" spans="1:13" ht="18.75" x14ac:dyDescent="0.3">
      <c r="A37" s="47" t="s">
        <v>13</v>
      </c>
      <c r="B37" s="48"/>
      <c r="C37" s="48"/>
      <c r="D37" s="48"/>
      <c r="E37" s="48"/>
      <c r="F37" s="48"/>
      <c r="G37" s="48"/>
      <c r="H37" s="17"/>
    </row>
    <row r="38" spans="1:13" ht="18.75" x14ac:dyDescent="0.3">
      <c r="A38" s="47" t="s">
        <v>14</v>
      </c>
      <c r="B38" s="48"/>
      <c r="C38" s="48"/>
      <c r="D38" s="48"/>
      <c r="E38" s="48"/>
      <c r="F38" s="48"/>
      <c r="G38" s="48"/>
      <c r="H38" s="48"/>
    </row>
    <row r="40" spans="1:13" ht="18.75" x14ac:dyDescent="0.3">
      <c r="A40" s="46" t="s">
        <v>43</v>
      </c>
      <c r="B40" s="46"/>
      <c r="C40" s="46"/>
      <c r="D40" s="46"/>
      <c r="E40" s="4"/>
      <c r="F40" s="4"/>
      <c r="G40" s="4"/>
      <c r="H40" s="4"/>
      <c r="I40" s="4"/>
      <c r="J40" s="4"/>
      <c r="K40" s="4"/>
      <c r="L40" s="4"/>
      <c r="M40" s="4"/>
    </row>
    <row r="42" spans="1:13" ht="18.75" x14ac:dyDescent="0.3">
      <c r="C42" s="5"/>
      <c r="D42" s="15" t="s">
        <v>2</v>
      </c>
      <c r="J42" s="5"/>
    </row>
    <row r="43" spans="1:13" ht="15.75" x14ac:dyDescent="0.25">
      <c r="A43" s="8"/>
      <c r="B43" s="8"/>
      <c r="C43" s="8"/>
      <c r="D43" s="8"/>
      <c r="E43" s="8"/>
    </row>
    <row r="44" spans="1:13" ht="21.75" customHeight="1" x14ac:dyDescent="0.3">
      <c r="A44" s="26" t="s">
        <v>3</v>
      </c>
      <c r="B44" s="21" t="s">
        <v>4</v>
      </c>
      <c r="C44" s="21" t="s">
        <v>5</v>
      </c>
      <c r="D44" s="21" t="s">
        <v>4</v>
      </c>
      <c r="E44" s="7"/>
      <c r="H44" s="6"/>
    </row>
    <row r="45" spans="1:13" ht="17.25" x14ac:dyDescent="0.3">
      <c r="A45" s="43" t="s">
        <v>6</v>
      </c>
      <c r="B45" s="27">
        <v>0</v>
      </c>
      <c r="C45" s="27"/>
      <c r="D45" s="27"/>
      <c r="E45" s="8"/>
    </row>
    <row r="46" spans="1:13" ht="38.25" customHeight="1" x14ac:dyDescent="0.3">
      <c r="A46" s="37" t="s">
        <v>51</v>
      </c>
      <c r="B46" s="20">
        <v>73440000</v>
      </c>
      <c r="C46" s="24" t="s">
        <v>25</v>
      </c>
      <c r="D46" s="35">
        <v>73440000</v>
      </c>
      <c r="E46" s="8"/>
    </row>
    <row r="47" spans="1:13" ht="28.5" customHeight="1" x14ac:dyDescent="0.3">
      <c r="A47" s="14"/>
      <c r="B47" s="20"/>
      <c r="C47" s="24"/>
      <c r="D47" s="35"/>
      <c r="E47" s="8"/>
    </row>
    <row r="48" spans="1:13" ht="19.5" customHeight="1" x14ac:dyDescent="0.3">
      <c r="A48" s="41" t="s">
        <v>7</v>
      </c>
      <c r="B48" s="28">
        <f>B46</f>
        <v>73440000</v>
      </c>
      <c r="C48" s="41" t="s">
        <v>7</v>
      </c>
      <c r="D48" s="28">
        <f>D46</f>
        <v>73440000</v>
      </c>
      <c r="E48" s="8"/>
    </row>
    <row r="49" spans="1:5" ht="17.25" x14ac:dyDescent="0.3">
      <c r="A49" s="41" t="s">
        <v>8</v>
      </c>
      <c r="B49" s="28">
        <f>B48-D48</f>
        <v>0</v>
      </c>
      <c r="C49" s="27"/>
      <c r="D49" s="36"/>
      <c r="E49" s="8"/>
    </row>
    <row r="50" spans="1:5" ht="15.75" x14ac:dyDescent="0.25">
      <c r="A50" s="8"/>
      <c r="B50" s="8"/>
      <c r="C50" s="8"/>
      <c r="D50" s="8"/>
      <c r="E50" s="8"/>
    </row>
    <row r="51" spans="1:5" ht="15.75" x14ac:dyDescent="0.25">
      <c r="A51" s="8"/>
      <c r="B51" s="8"/>
      <c r="C51" s="9" t="s">
        <v>23</v>
      </c>
      <c r="D51" s="8"/>
      <c r="E51" s="8"/>
    </row>
    <row r="52" spans="1:5" ht="15.75" x14ac:dyDescent="0.25">
      <c r="A52" s="8"/>
      <c r="B52" s="8"/>
      <c r="C52" s="10" t="s">
        <v>9</v>
      </c>
      <c r="D52" s="8"/>
      <c r="E52" s="8"/>
    </row>
    <row r="53" spans="1:5" ht="15.75" x14ac:dyDescent="0.25">
      <c r="A53" s="8"/>
      <c r="B53" s="8"/>
      <c r="C53" s="11" t="s">
        <v>10</v>
      </c>
      <c r="D53" s="8"/>
      <c r="E53" s="8"/>
    </row>
    <row r="54" spans="1:5" ht="15.75" x14ac:dyDescent="0.25">
      <c r="A54" s="8"/>
      <c r="B54" s="8"/>
      <c r="C54" s="11"/>
      <c r="D54" s="8"/>
      <c r="E54" s="8"/>
    </row>
    <row r="55" spans="1:5" ht="15.75" x14ac:dyDescent="0.25">
      <c r="A55" s="8"/>
      <c r="B55" s="8"/>
      <c r="C55" s="11"/>
      <c r="D55" s="8"/>
      <c r="E55" s="8"/>
    </row>
    <row r="56" spans="1:5" ht="18.75" x14ac:dyDescent="0.3">
      <c r="A56" s="12"/>
      <c r="B56" s="12"/>
      <c r="C56" s="12"/>
      <c r="D56" s="12"/>
      <c r="E56" s="8"/>
    </row>
    <row r="57" spans="1:5" ht="18.75" x14ac:dyDescent="0.3">
      <c r="A57" s="12"/>
      <c r="B57" s="12"/>
      <c r="C57" s="1" t="s">
        <v>17</v>
      </c>
      <c r="D57" s="12"/>
      <c r="E57" s="8"/>
    </row>
  </sheetData>
  <mergeCells count="6">
    <mergeCell ref="A40:D40"/>
    <mergeCell ref="A4:G4"/>
    <mergeCell ref="A5:H5"/>
    <mergeCell ref="A7:D7"/>
    <mergeCell ref="A37:G37"/>
    <mergeCell ref="A38:H38"/>
  </mergeCells>
  <pageMargins left="0.62" right="0.19" top="0.41" bottom="0.42" header="0.3" footer="0.16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25" workbookViewId="0">
      <selection activeCell="C81" sqref="C81"/>
    </sheetView>
  </sheetViews>
  <sheetFormatPr defaultColWidth="9.140625" defaultRowHeight="15" x14ac:dyDescent="0.25"/>
  <cols>
    <col min="1" max="1" width="35.5703125" style="3" customWidth="1"/>
    <col min="2" max="2" width="14.85546875" style="3" customWidth="1"/>
    <col min="3" max="3" width="60.85546875" style="3" customWidth="1"/>
    <col min="4" max="4" width="17.140625" style="3" customWidth="1"/>
    <col min="5" max="5" width="12.42578125" style="3" bestFit="1" customWidth="1"/>
    <col min="6" max="6" width="11.140625" style="3" bestFit="1" customWidth="1"/>
    <col min="7" max="8" width="10.140625" style="3" bestFit="1" customWidth="1"/>
    <col min="9" max="9" width="11.140625" style="3" bestFit="1" customWidth="1"/>
    <col min="10" max="16384" width="9.140625" style="3"/>
  </cols>
  <sheetData>
    <row r="1" spans="1:13" ht="18.75" x14ac:dyDescent="0.3">
      <c r="A1" s="12"/>
      <c r="B1" s="12"/>
      <c r="C1" s="12"/>
      <c r="D1" s="12"/>
      <c r="E1" s="8"/>
      <c r="F1" s="3" t="e">
        <f>#REF!-#REF!</f>
        <v>#REF!</v>
      </c>
    </row>
    <row r="2" spans="1:13" x14ac:dyDescent="0.25">
      <c r="A2" s="16" t="s">
        <v>1</v>
      </c>
      <c r="B2" s="17"/>
      <c r="C2" s="17"/>
      <c r="D2" s="16" t="s">
        <v>0</v>
      </c>
      <c r="E2" s="17"/>
      <c r="F2" s="17"/>
      <c r="G2" s="17"/>
      <c r="H2" s="17"/>
      <c r="L2" s="2"/>
    </row>
    <row r="3" spans="1:13" ht="18.75" x14ac:dyDescent="0.3">
      <c r="A3" s="18" t="s">
        <v>11</v>
      </c>
      <c r="B3" s="17"/>
      <c r="C3" s="17"/>
      <c r="D3" s="17"/>
      <c r="E3" s="17"/>
      <c r="F3" s="17"/>
      <c r="G3" s="17"/>
      <c r="H3" s="17"/>
    </row>
    <row r="4" spans="1:13" ht="18.75" x14ac:dyDescent="0.3">
      <c r="A4" s="25" t="s">
        <v>32</v>
      </c>
      <c r="B4" s="17"/>
      <c r="C4" s="17"/>
      <c r="D4" s="17"/>
      <c r="E4" s="17"/>
      <c r="F4" s="17"/>
      <c r="G4" s="17"/>
      <c r="H4" s="17"/>
    </row>
    <row r="5" spans="1:13" ht="18.75" x14ac:dyDescent="0.3">
      <c r="A5" s="47" t="s">
        <v>13</v>
      </c>
      <c r="B5" s="48"/>
      <c r="C5" s="48"/>
      <c r="D5" s="48"/>
      <c r="E5" s="48"/>
      <c r="F5" s="48"/>
      <c r="G5" s="48"/>
      <c r="H5" s="17"/>
    </row>
    <row r="6" spans="1:13" ht="18.75" x14ac:dyDescent="0.3">
      <c r="A6" s="47" t="s">
        <v>14</v>
      </c>
      <c r="B6" s="48"/>
      <c r="C6" s="48"/>
      <c r="D6" s="48"/>
      <c r="E6" s="48"/>
      <c r="F6" s="48"/>
      <c r="G6" s="48"/>
      <c r="H6" s="48"/>
    </row>
    <row r="8" spans="1:13" ht="18.75" x14ac:dyDescent="0.3">
      <c r="A8" s="46" t="s">
        <v>38</v>
      </c>
      <c r="B8" s="46"/>
      <c r="C8" s="46"/>
      <c r="D8" s="46"/>
      <c r="E8" s="4"/>
      <c r="F8" s="4"/>
      <c r="G8" s="4"/>
      <c r="H8" s="4"/>
      <c r="I8" s="4"/>
      <c r="J8" s="4"/>
      <c r="K8" s="4"/>
      <c r="L8" s="4"/>
      <c r="M8" s="4"/>
    </row>
    <row r="10" spans="1:13" ht="18.75" x14ac:dyDescent="0.3">
      <c r="C10" s="5"/>
      <c r="D10" s="15" t="s">
        <v>2</v>
      </c>
      <c r="J10" s="5"/>
    </row>
    <row r="11" spans="1:13" ht="15.75" x14ac:dyDescent="0.25">
      <c r="A11" s="8"/>
      <c r="B11" s="8"/>
      <c r="C11" s="8"/>
      <c r="D11" s="8"/>
      <c r="E11" s="8"/>
    </row>
    <row r="12" spans="1:13" ht="21.75" customHeight="1" x14ac:dyDescent="0.3">
      <c r="A12" s="21" t="s">
        <v>3</v>
      </c>
      <c r="B12" s="21" t="s">
        <v>4</v>
      </c>
      <c r="C12" s="21" t="s">
        <v>5</v>
      </c>
      <c r="D12" s="21" t="s">
        <v>4</v>
      </c>
      <c r="E12" s="7"/>
      <c r="H12" s="6"/>
    </row>
    <row r="13" spans="1:13" ht="17.25" x14ac:dyDescent="0.3">
      <c r="A13" s="44" t="s">
        <v>6</v>
      </c>
      <c r="B13" s="28">
        <v>0</v>
      </c>
      <c r="C13" s="27"/>
      <c r="D13" s="27"/>
      <c r="E13" s="8"/>
    </row>
    <row r="14" spans="1:13" ht="40.5" customHeight="1" x14ac:dyDescent="0.3">
      <c r="A14" s="39" t="s">
        <v>53</v>
      </c>
      <c r="B14" s="35">
        <v>223920000</v>
      </c>
      <c r="C14" s="19"/>
      <c r="D14" s="38"/>
      <c r="E14" s="8"/>
    </row>
    <row r="15" spans="1:13" ht="28.5" customHeight="1" x14ac:dyDescent="0.3">
      <c r="A15" s="23"/>
      <c r="B15" s="35"/>
      <c r="C15" s="19" t="s">
        <v>34</v>
      </c>
      <c r="D15" s="35">
        <v>48588000</v>
      </c>
      <c r="E15" s="8"/>
    </row>
    <row r="16" spans="1:13" ht="28.5" customHeight="1" x14ac:dyDescent="0.3">
      <c r="A16" s="23"/>
      <c r="B16" s="35"/>
      <c r="C16" s="22" t="s">
        <v>36</v>
      </c>
      <c r="D16" s="35">
        <v>3036750</v>
      </c>
      <c r="E16" s="8"/>
    </row>
    <row r="17" spans="1:12" ht="28.5" customHeight="1" x14ac:dyDescent="0.3">
      <c r="A17" s="23"/>
      <c r="B17" s="35"/>
      <c r="C17" s="20"/>
      <c r="D17" s="35"/>
      <c r="E17" s="8"/>
    </row>
    <row r="18" spans="1:12" ht="17.25" x14ac:dyDescent="0.3">
      <c r="A18" s="41" t="s">
        <v>7</v>
      </c>
      <c r="B18" s="28">
        <f>B14</f>
        <v>223920000</v>
      </c>
      <c r="C18" s="41" t="s">
        <v>7</v>
      </c>
      <c r="D18" s="28">
        <f>SUM(D14:D17)</f>
        <v>51624750</v>
      </c>
      <c r="E18" s="8"/>
    </row>
    <row r="19" spans="1:12" ht="21.75" customHeight="1" x14ac:dyDescent="0.3">
      <c r="A19" s="41" t="s">
        <v>8</v>
      </c>
      <c r="B19" s="28">
        <f>B18-D18</f>
        <v>172295250</v>
      </c>
      <c r="C19" s="27"/>
      <c r="D19" s="36"/>
      <c r="E19" s="8"/>
    </row>
    <row r="20" spans="1:12" ht="15.75" x14ac:dyDescent="0.25">
      <c r="A20" s="8"/>
      <c r="B20" s="8"/>
      <c r="C20" s="8"/>
      <c r="D20" s="8"/>
      <c r="E20" s="8"/>
    </row>
    <row r="21" spans="1:12" ht="15.75" x14ac:dyDescent="0.25">
      <c r="A21" s="8"/>
      <c r="B21" s="8"/>
      <c r="C21" s="9" t="s">
        <v>23</v>
      </c>
      <c r="D21" s="8"/>
      <c r="E21" s="8"/>
    </row>
    <row r="22" spans="1:12" ht="15.75" x14ac:dyDescent="0.25">
      <c r="A22" s="8"/>
      <c r="B22" s="8"/>
      <c r="C22" s="10" t="s">
        <v>9</v>
      </c>
      <c r="D22" s="8"/>
      <c r="E22" s="8"/>
    </row>
    <row r="23" spans="1:12" ht="15.75" x14ac:dyDescent="0.25">
      <c r="A23" s="8"/>
      <c r="B23" s="8"/>
      <c r="C23" s="11" t="s">
        <v>10</v>
      </c>
      <c r="D23" s="8"/>
      <c r="E23" s="8"/>
    </row>
    <row r="24" spans="1:12" ht="15.75" x14ac:dyDescent="0.25">
      <c r="A24" s="8"/>
      <c r="B24" s="8"/>
      <c r="C24" s="11"/>
      <c r="D24" s="8"/>
      <c r="E24" s="8"/>
    </row>
    <row r="25" spans="1:12" ht="18.75" x14ac:dyDescent="0.3">
      <c r="A25" s="12"/>
      <c r="B25" s="12"/>
      <c r="C25" s="12"/>
      <c r="D25" s="12"/>
      <c r="E25" s="8"/>
    </row>
    <row r="26" spans="1:12" ht="18.75" x14ac:dyDescent="0.3">
      <c r="A26" s="12"/>
      <c r="B26" s="12"/>
      <c r="C26" s="1" t="s">
        <v>17</v>
      </c>
      <c r="D26" s="12"/>
      <c r="E26" s="8"/>
    </row>
    <row r="32" spans="1:12" x14ac:dyDescent="0.25">
      <c r="A32" s="16" t="s">
        <v>1</v>
      </c>
      <c r="B32" s="17"/>
      <c r="C32" s="17"/>
      <c r="D32" s="16" t="s">
        <v>0</v>
      </c>
      <c r="E32" s="17"/>
      <c r="F32" s="17"/>
      <c r="G32" s="17"/>
      <c r="H32" s="17"/>
      <c r="L32" s="2"/>
    </row>
    <row r="33" spans="1:13" ht="18.75" x14ac:dyDescent="0.3">
      <c r="A33" s="18" t="s">
        <v>11</v>
      </c>
      <c r="B33" s="17"/>
      <c r="C33" s="17"/>
      <c r="D33" s="17"/>
      <c r="E33" s="17"/>
      <c r="F33" s="17"/>
      <c r="G33" s="17"/>
      <c r="H33" s="17"/>
    </row>
    <row r="34" spans="1:13" ht="18.75" x14ac:dyDescent="0.3">
      <c r="A34" s="25" t="s">
        <v>32</v>
      </c>
      <c r="B34" s="17"/>
      <c r="C34" s="17"/>
      <c r="D34" s="17"/>
      <c r="E34" s="17"/>
      <c r="F34" s="17"/>
      <c r="G34" s="17"/>
      <c r="H34" s="17"/>
    </row>
    <row r="35" spans="1:13" ht="18.75" x14ac:dyDescent="0.3">
      <c r="A35" s="47" t="s">
        <v>13</v>
      </c>
      <c r="B35" s="48"/>
      <c r="C35" s="48"/>
      <c r="D35" s="48"/>
      <c r="E35" s="48"/>
      <c r="F35" s="48"/>
      <c r="G35" s="48"/>
      <c r="H35" s="17"/>
    </row>
    <row r="36" spans="1:13" ht="18.75" x14ac:dyDescent="0.3">
      <c r="A36" s="47" t="s">
        <v>14</v>
      </c>
      <c r="B36" s="48"/>
      <c r="C36" s="48"/>
      <c r="D36" s="48"/>
      <c r="E36" s="48"/>
      <c r="F36" s="48"/>
      <c r="G36" s="48"/>
      <c r="H36" s="48"/>
    </row>
    <row r="38" spans="1:13" ht="18.75" x14ac:dyDescent="0.3">
      <c r="A38" s="46" t="s">
        <v>37</v>
      </c>
      <c r="B38" s="46"/>
      <c r="C38" s="46"/>
      <c r="D38" s="46"/>
      <c r="E38" s="4"/>
      <c r="F38" s="4"/>
      <c r="G38" s="4"/>
      <c r="H38" s="4"/>
      <c r="I38" s="4"/>
      <c r="J38" s="4"/>
      <c r="K38" s="4"/>
      <c r="L38" s="4"/>
      <c r="M38" s="4"/>
    </row>
    <row r="40" spans="1:13" ht="18.75" x14ac:dyDescent="0.3">
      <c r="C40" s="5"/>
      <c r="D40" s="15" t="s">
        <v>2</v>
      </c>
      <c r="J40" s="5"/>
    </row>
    <row r="41" spans="1:13" ht="15.75" x14ac:dyDescent="0.25">
      <c r="A41" s="8"/>
      <c r="B41" s="8"/>
      <c r="C41" s="8"/>
      <c r="D41" s="8"/>
      <c r="E41" s="8"/>
    </row>
    <row r="42" spans="1:13" ht="21.75" customHeight="1" x14ac:dyDescent="0.3">
      <c r="A42" s="21" t="s">
        <v>3</v>
      </c>
      <c r="B42" s="21" t="s">
        <v>4</v>
      </c>
      <c r="C42" s="21" t="s">
        <v>5</v>
      </c>
      <c r="D42" s="21" t="s">
        <v>4</v>
      </c>
      <c r="E42" s="7"/>
      <c r="H42" s="6"/>
    </row>
    <row r="43" spans="1:13" ht="17.25" x14ac:dyDescent="0.3">
      <c r="A43" s="44" t="s">
        <v>6</v>
      </c>
      <c r="B43" s="28">
        <v>0</v>
      </c>
      <c r="C43" s="27"/>
      <c r="D43" s="27"/>
      <c r="E43" s="8"/>
    </row>
    <row r="44" spans="1:13" ht="28.5" customHeight="1" x14ac:dyDescent="0.3">
      <c r="A44" s="23" t="s">
        <v>33</v>
      </c>
      <c r="B44" s="32">
        <v>323920000</v>
      </c>
      <c r="C44" s="19" t="s">
        <v>35</v>
      </c>
      <c r="D44" s="45">
        <v>100000000</v>
      </c>
      <c r="E44" s="8"/>
    </row>
    <row r="45" spans="1:13" ht="28.5" customHeight="1" x14ac:dyDescent="0.3">
      <c r="A45" s="23"/>
      <c r="B45" s="35"/>
      <c r="C45" s="20"/>
      <c r="D45" s="27"/>
      <c r="E45" s="8"/>
    </row>
    <row r="46" spans="1:13" ht="17.25" x14ac:dyDescent="0.3">
      <c r="A46" s="41" t="s">
        <v>7</v>
      </c>
      <c r="B46" s="28">
        <f>B44</f>
        <v>323920000</v>
      </c>
      <c r="C46" s="41" t="s">
        <v>7</v>
      </c>
      <c r="D46" s="28">
        <f>SUM(D44:D45)</f>
        <v>100000000</v>
      </c>
      <c r="E46" s="8"/>
    </row>
    <row r="47" spans="1:13" ht="21.75" customHeight="1" x14ac:dyDescent="0.3">
      <c r="A47" s="41" t="s">
        <v>8</v>
      </c>
      <c r="B47" s="28">
        <f>B46-D46</f>
        <v>223920000</v>
      </c>
      <c r="C47" s="27"/>
      <c r="D47" s="27"/>
      <c r="E47" s="8"/>
    </row>
    <row r="48" spans="1:13" ht="15.75" x14ac:dyDescent="0.25">
      <c r="A48" s="8"/>
      <c r="B48" s="8"/>
      <c r="C48" s="8"/>
      <c r="D48" s="8"/>
      <c r="E48" s="8"/>
    </row>
    <row r="49" spans="1:5" ht="15.75" x14ac:dyDescent="0.25">
      <c r="A49" s="8"/>
      <c r="B49" s="8"/>
      <c r="C49" s="9" t="s">
        <v>16</v>
      </c>
      <c r="D49" s="8"/>
      <c r="E49" s="8"/>
    </row>
    <row r="50" spans="1:5" ht="15.75" x14ac:dyDescent="0.25">
      <c r="A50" s="8"/>
      <c r="B50" s="8"/>
      <c r="C50" s="10" t="s">
        <v>9</v>
      </c>
      <c r="D50" s="8"/>
      <c r="E50" s="8"/>
    </row>
    <row r="51" spans="1:5" ht="15.75" x14ac:dyDescent="0.25">
      <c r="A51" s="8"/>
      <c r="B51" s="8"/>
      <c r="C51" s="11" t="s">
        <v>10</v>
      </c>
      <c r="D51" s="8"/>
      <c r="E51" s="8"/>
    </row>
    <row r="52" spans="1:5" ht="15.75" x14ac:dyDescent="0.25">
      <c r="A52" s="8"/>
      <c r="B52" s="8"/>
      <c r="C52" s="11"/>
      <c r="D52" s="8"/>
      <c r="E52" s="8"/>
    </row>
    <row r="53" spans="1:5" ht="18.75" x14ac:dyDescent="0.3">
      <c r="A53" s="12"/>
      <c r="B53" s="12"/>
      <c r="C53" s="12"/>
      <c r="D53" s="12"/>
      <c r="E53" s="8"/>
    </row>
    <row r="54" spans="1:5" ht="18.75" x14ac:dyDescent="0.3">
      <c r="A54" s="12"/>
      <c r="B54" s="12"/>
      <c r="C54" s="1" t="s">
        <v>17</v>
      </c>
      <c r="D54" s="12"/>
      <c r="E54" s="8"/>
    </row>
    <row r="65" spans="1:13" x14ac:dyDescent="0.25">
      <c r="A65" s="16" t="s">
        <v>1</v>
      </c>
      <c r="B65" s="17"/>
      <c r="C65" s="17"/>
      <c r="D65" s="16" t="s">
        <v>0</v>
      </c>
      <c r="E65" s="17"/>
      <c r="F65" s="17"/>
      <c r="G65" s="17"/>
      <c r="H65" s="17"/>
      <c r="L65" s="2"/>
    </row>
    <row r="66" spans="1:13" ht="18.75" x14ac:dyDescent="0.3">
      <c r="A66" s="18" t="s">
        <v>11</v>
      </c>
      <c r="B66" s="17"/>
      <c r="C66" s="17"/>
      <c r="D66" s="17"/>
      <c r="E66" s="17"/>
      <c r="F66" s="17"/>
      <c r="G66" s="17"/>
      <c r="H66" s="17"/>
    </row>
    <row r="67" spans="1:13" ht="18.75" x14ac:dyDescent="0.3">
      <c r="A67" s="25" t="s">
        <v>32</v>
      </c>
      <c r="B67" s="17"/>
      <c r="C67" s="17"/>
      <c r="D67" s="17"/>
      <c r="E67" s="17"/>
      <c r="F67" s="17"/>
      <c r="G67" s="17"/>
      <c r="H67" s="17"/>
    </row>
    <row r="68" spans="1:13" ht="18.75" x14ac:dyDescent="0.3">
      <c r="A68" s="47" t="s">
        <v>13</v>
      </c>
      <c r="B68" s="48"/>
      <c r="C68" s="48"/>
      <c r="D68" s="48"/>
      <c r="E68" s="48"/>
      <c r="F68" s="48"/>
      <c r="G68" s="48"/>
      <c r="H68" s="17"/>
    </row>
    <row r="69" spans="1:13" ht="18.75" x14ac:dyDescent="0.3">
      <c r="A69" s="47" t="s">
        <v>14</v>
      </c>
      <c r="B69" s="48"/>
      <c r="C69" s="48"/>
      <c r="D69" s="48"/>
      <c r="E69" s="48"/>
      <c r="F69" s="48"/>
      <c r="G69" s="48"/>
      <c r="H69" s="48"/>
    </row>
    <row r="71" spans="1:13" ht="18.75" x14ac:dyDescent="0.3">
      <c r="A71" s="46" t="s">
        <v>39</v>
      </c>
      <c r="B71" s="46"/>
      <c r="C71" s="46"/>
      <c r="D71" s="46"/>
      <c r="E71" s="4"/>
      <c r="F71" s="4"/>
      <c r="G71" s="4"/>
      <c r="H71" s="4"/>
      <c r="I71" s="4"/>
      <c r="J71" s="4"/>
      <c r="K71" s="4"/>
      <c r="L71" s="4"/>
      <c r="M71" s="4"/>
    </row>
    <row r="73" spans="1:13" ht="18.75" x14ac:dyDescent="0.3">
      <c r="C73" s="5"/>
      <c r="D73" s="15" t="s">
        <v>2</v>
      </c>
      <c r="J73" s="5"/>
    </row>
    <row r="74" spans="1:13" ht="15.75" x14ac:dyDescent="0.25">
      <c r="A74" s="8"/>
      <c r="B74" s="8"/>
      <c r="C74" s="8"/>
      <c r="D74" s="8"/>
      <c r="E74" s="8"/>
    </row>
    <row r="75" spans="1:13" ht="21.75" customHeight="1" x14ac:dyDescent="0.3">
      <c r="A75" s="21" t="s">
        <v>3</v>
      </c>
      <c r="B75" s="21" t="s">
        <v>4</v>
      </c>
      <c r="C75" s="21" t="s">
        <v>5</v>
      </c>
      <c r="D75" s="21" t="s">
        <v>4</v>
      </c>
      <c r="E75" s="7"/>
      <c r="H75" s="6"/>
    </row>
    <row r="76" spans="1:13" ht="17.25" x14ac:dyDescent="0.3">
      <c r="A76" s="44" t="s">
        <v>6</v>
      </c>
      <c r="B76" s="28">
        <v>0</v>
      </c>
      <c r="C76" s="27"/>
      <c r="D76" s="27"/>
      <c r="E76" s="8"/>
    </row>
    <row r="77" spans="1:13" ht="37.5" customHeight="1" x14ac:dyDescent="0.3">
      <c r="A77" s="39" t="s">
        <v>52</v>
      </c>
      <c r="B77" s="35">
        <v>172295250</v>
      </c>
      <c r="C77" s="19" t="s">
        <v>40</v>
      </c>
      <c r="D77" s="35">
        <v>64784000</v>
      </c>
      <c r="E77" s="8"/>
    </row>
    <row r="78" spans="1:13" ht="28.5" customHeight="1" x14ac:dyDescent="0.3">
      <c r="A78" s="23"/>
      <c r="B78" s="35"/>
      <c r="C78" s="22" t="s">
        <v>41</v>
      </c>
      <c r="D78" s="35">
        <v>4049000</v>
      </c>
      <c r="E78" s="8"/>
    </row>
    <row r="79" spans="1:13" ht="28.5" customHeight="1" x14ac:dyDescent="0.3">
      <c r="A79" s="23"/>
      <c r="B79" s="35"/>
      <c r="C79" s="19" t="s">
        <v>35</v>
      </c>
      <c r="D79" s="35">
        <v>93962250</v>
      </c>
      <c r="E79" s="8"/>
    </row>
    <row r="80" spans="1:13" ht="17.25" x14ac:dyDescent="0.3">
      <c r="A80" s="41" t="s">
        <v>7</v>
      </c>
      <c r="B80" s="28">
        <f>B77</f>
        <v>172295250</v>
      </c>
      <c r="C80" s="41" t="s">
        <v>7</v>
      </c>
      <c r="D80" s="28">
        <f>SUM(D77:D79)</f>
        <v>162795250</v>
      </c>
      <c r="E80" s="8"/>
    </row>
    <row r="81" spans="1:5" ht="21.75" customHeight="1" x14ac:dyDescent="0.3">
      <c r="A81" s="41" t="s">
        <v>8</v>
      </c>
      <c r="B81" s="28">
        <f>B80-D80</f>
        <v>9500000</v>
      </c>
      <c r="C81" s="27"/>
      <c r="D81" s="36"/>
      <c r="E81" s="8"/>
    </row>
    <row r="82" spans="1:5" ht="15.75" x14ac:dyDescent="0.25">
      <c r="A82" s="8"/>
      <c r="B82" s="8"/>
      <c r="C82" s="8"/>
      <c r="D82" s="8"/>
      <c r="E82" s="8"/>
    </row>
    <row r="83" spans="1:5" ht="15.75" x14ac:dyDescent="0.25">
      <c r="A83" s="8"/>
      <c r="B83" s="8"/>
      <c r="C83" s="9" t="s">
        <v>31</v>
      </c>
      <c r="D83" s="8"/>
      <c r="E83" s="8"/>
    </row>
    <row r="84" spans="1:5" ht="15.75" x14ac:dyDescent="0.25">
      <c r="A84" s="8"/>
      <c r="B84" s="8"/>
      <c r="C84" s="10" t="s">
        <v>9</v>
      </c>
      <c r="D84" s="8"/>
      <c r="E84" s="8"/>
    </row>
    <row r="85" spans="1:5" ht="15.75" x14ac:dyDescent="0.25">
      <c r="A85" s="8"/>
      <c r="B85" s="8"/>
      <c r="C85" s="11" t="s">
        <v>10</v>
      </c>
      <c r="D85" s="8"/>
      <c r="E85" s="8"/>
    </row>
    <row r="86" spans="1:5" ht="15.75" x14ac:dyDescent="0.25">
      <c r="A86" s="8"/>
      <c r="B86" s="8"/>
      <c r="C86" s="11"/>
      <c r="D86" s="8"/>
      <c r="E86" s="8"/>
    </row>
    <row r="87" spans="1:5" ht="18.75" x14ac:dyDescent="0.3">
      <c r="A87" s="12"/>
      <c r="B87" s="12"/>
      <c r="C87" s="12"/>
      <c r="D87" s="12"/>
      <c r="E87" s="8"/>
    </row>
    <row r="88" spans="1:5" ht="18.75" x14ac:dyDescent="0.3">
      <c r="A88" s="12"/>
      <c r="B88" s="12"/>
      <c r="C88" s="1" t="s">
        <v>17</v>
      </c>
      <c r="D88" s="12"/>
      <c r="E88" s="8"/>
    </row>
  </sheetData>
  <mergeCells count="9">
    <mergeCell ref="A38:D38"/>
    <mergeCell ref="A68:G68"/>
    <mergeCell ref="A69:H69"/>
    <mergeCell ref="A71:D71"/>
    <mergeCell ref="A5:G5"/>
    <mergeCell ref="A6:H6"/>
    <mergeCell ref="A8:D8"/>
    <mergeCell ref="A35:G35"/>
    <mergeCell ref="A36:H36"/>
  </mergeCells>
  <pageMargins left="0.54" right="0.3" top="0.44" bottom="0.43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D23" sqref="D23"/>
    </sheetView>
  </sheetViews>
  <sheetFormatPr defaultColWidth="9.140625" defaultRowHeight="15" x14ac:dyDescent="0.25"/>
  <cols>
    <col min="1" max="1" width="40.85546875" style="3" customWidth="1"/>
    <col min="2" max="2" width="17.42578125" style="3" customWidth="1"/>
    <col min="3" max="3" width="41.42578125" style="3" customWidth="1"/>
    <col min="4" max="4" width="22" style="3" customWidth="1"/>
    <col min="5" max="16384" width="9.140625" style="3"/>
  </cols>
  <sheetData>
    <row r="1" spans="1:13" x14ac:dyDescent="0.25">
      <c r="A1" s="16" t="s">
        <v>1</v>
      </c>
      <c r="B1" s="17"/>
      <c r="C1" s="17"/>
      <c r="D1" s="16" t="s">
        <v>0</v>
      </c>
      <c r="E1" s="17"/>
      <c r="F1" s="17"/>
      <c r="G1" s="17"/>
      <c r="H1" s="17"/>
      <c r="L1" s="2"/>
    </row>
    <row r="2" spans="1:13" ht="18.75" x14ac:dyDescent="0.3">
      <c r="A2" s="18" t="s">
        <v>11</v>
      </c>
      <c r="B2" s="17"/>
      <c r="C2" s="17"/>
      <c r="D2" s="17"/>
      <c r="E2" s="17"/>
      <c r="F2" s="17"/>
      <c r="G2" s="17"/>
      <c r="H2" s="17"/>
    </row>
    <row r="3" spans="1:13" ht="18.75" x14ac:dyDescent="0.3">
      <c r="A3" s="25" t="s">
        <v>46</v>
      </c>
      <c r="B3" s="17"/>
      <c r="C3" s="17"/>
      <c r="D3" s="17"/>
      <c r="E3" s="17"/>
      <c r="F3" s="17"/>
      <c r="G3" s="17"/>
      <c r="H3" s="17"/>
    </row>
    <row r="4" spans="1:13" ht="18.75" x14ac:dyDescent="0.3">
      <c r="A4" s="47" t="s">
        <v>13</v>
      </c>
      <c r="B4" s="48"/>
      <c r="C4" s="48"/>
      <c r="D4" s="48"/>
      <c r="E4" s="48"/>
      <c r="F4" s="48"/>
      <c r="G4" s="48"/>
      <c r="H4" s="17"/>
    </row>
    <row r="5" spans="1:13" ht="18.75" x14ac:dyDescent="0.3">
      <c r="A5" s="47" t="s">
        <v>14</v>
      </c>
      <c r="B5" s="48"/>
      <c r="C5" s="48"/>
      <c r="D5" s="48"/>
      <c r="E5" s="48"/>
      <c r="F5" s="48"/>
      <c r="G5" s="48"/>
      <c r="H5" s="48"/>
    </row>
    <row r="7" spans="1:13" ht="18.75" x14ac:dyDescent="0.3">
      <c r="A7" s="46" t="s">
        <v>42</v>
      </c>
      <c r="B7" s="46"/>
      <c r="C7" s="46"/>
      <c r="D7" s="46"/>
      <c r="E7" s="4"/>
      <c r="F7" s="4"/>
      <c r="G7" s="4"/>
      <c r="H7" s="4"/>
      <c r="I7" s="4"/>
      <c r="J7" s="4"/>
      <c r="K7" s="4"/>
      <c r="L7" s="4"/>
      <c r="M7" s="4"/>
    </row>
    <row r="9" spans="1:13" ht="18.75" x14ac:dyDescent="0.3">
      <c r="C9" s="5"/>
      <c r="D9" s="15" t="s">
        <v>2</v>
      </c>
      <c r="J9" s="5"/>
    </row>
    <row r="10" spans="1:13" ht="15.75" x14ac:dyDescent="0.25">
      <c r="A10" s="8"/>
      <c r="B10" s="8"/>
      <c r="C10" s="8"/>
      <c r="D10" s="8"/>
      <c r="E10" s="8"/>
    </row>
    <row r="11" spans="1:13" ht="21.75" customHeight="1" x14ac:dyDescent="0.3">
      <c r="A11" s="26" t="s">
        <v>3</v>
      </c>
      <c r="B11" s="21" t="s">
        <v>4</v>
      </c>
      <c r="C11" s="21" t="s">
        <v>5</v>
      </c>
      <c r="D11" s="21" t="s">
        <v>4</v>
      </c>
      <c r="E11" s="7"/>
      <c r="H11" s="6"/>
    </row>
    <row r="12" spans="1:13" ht="17.25" x14ac:dyDescent="0.3">
      <c r="A12" s="43" t="s">
        <v>6</v>
      </c>
      <c r="B12" s="27">
        <v>0</v>
      </c>
      <c r="C12" s="27"/>
      <c r="D12" s="27"/>
      <c r="E12" s="8"/>
    </row>
    <row r="13" spans="1:13" ht="28.5" customHeight="1" x14ac:dyDescent="0.3">
      <c r="A13" s="14" t="s">
        <v>47</v>
      </c>
      <c r="B13" s="33">
        <v>11710000</v>
      </c>
      <c r="C13" s="24"/>
      <c r="D13" s="35">
        <v>0</v>
      </c>
      <c r="E13" s="8"/>
    </row>
    <row r="14" spans="1:13" ht="17.25" x14ac:dyDescent="0.3">
      <c r="A14" s="13"/>
      <c r="B14" s="34"/>
      <c r="C14" s="20"/>
      <c r="D14" s="35"/>
      <c r="E14" s="8"/>
    </row>
    <row r="15" spans="1:13" ht="19.5" customHeight="1" x14ac:dyDescent="0.3">
      <c r="A15" s="41" t="s">
        <v>7</v>
      </c>
      <c r="B15" s="28">
        <f>B13</f>
        <v>11710000</v>
      </c>
      <c r="C15" s="41" t="s">
        <v>7</v>
      </c>
      <c r="D15" s="28">
        <f>D13</f>
        <v>0</v>
      </c>
      <c r="E15" s="8"/>
    </row>
    <row r="16" spans="1:13" ht="17.25" x14ac:dyDescent="0.3">
      <c r="A16" s="41" t="s">
        <v>8</v>
      </c>
      <c r="B16" s="28">
        <f>B15-D15</f>
        <v>11710000</v>
      </c>
      <c r="C16" s="27"/>
      <c r="D16" s="36"/>
      <c r="E16" s="8"/>
    </row>
    <row r="17" spans="1:5" ht="15.75" x14ac:dyDescent="0.25">
      <c r="A17" s="8"/>
      <c r="B17" s="8"/>
      <c r="C17" s="8"/>
      <c r="D17" s="8"/>
      <c r="E17" s="8"/>
    </row>
    <row r="18" spans="1:5" ht="15.75" x14ac:dyDescent="0.25">
      <c r="A18" s="8"/>
      <c r="B18" s="8"/>
      <c r="C18" s="9" t="s">
        <v>16</v>
      </c>
      <c r="D18" s="8"/>
      <c r="E18" s="8"/>
    </row>
    <row r="19" spans="1:5" ht="15.75" x14ac:dyDescent="0.25">
      <c r="A19" s="8"/>
      <c r="B19" s="8"/>
      <c r="C19" s="10" t="s">
        <v>9</v>
      </c>
      <c r="D19" s="8"/>
      <c r="E19" s="8"/>
    </row>
    <row r="20" spans="1:5" ht="15.75" x14ac:dyDescent="0.25">
      <c r="A20" s="8"/>
      <c r="B20" s="8"/>
      <c r="C20" s="11" t="s">
        <v>10</v>
      </c>
      <c r="D20" s="8"/>
      <c r="E20" s="8"/>
    </row>
    <row r="21" spans="1:5" ht="15.75" x14ac:dyDescent="0.25">
      <c r="A21" s="8"/>
      <c r="B21" s="8"/>
      <c r="C21" s="11"/>
      <c r="D21" s="8"/>
      <c r="E21" s="8"/>
    </row>
    <row r="22" spans="1:5" ht="15.75" x14ac:dyDescent="0.25">
      <c r="A22" s="8"/>
      <c r="B22" s="8"/>
      <c r="C22" s="11"/>
      <c r="D22" s="8"/>
      <c r="E22" s="8"/>
    </row>
    <row r="23" spans="1:5" ht="18.75" x14ac:dyDescent="0.3">
      <c r="A23" s="12"/>
      <c r="B23" s="12"/>
      <c r="C23" s="12"/>
      <c r="D23" s="12"/>
      <c r="E23" s="8"/>
    </row>
    <row r="24" spans="1:5" ht="18.75" x14ac:dyDescent="0.3">
      <c r="A24" s="12"/>
      <c r="B24" s="12"/>
      <c r="C24" s="1" t="s">
        <v>17</v>
      </c>
      <c r="D24" s="12"/>
      <c r="E24" s="8"/>
    </row>
    <row r="35" spans="1:13" x14ac:dyDescent="0.25">
      <c r="A35" s="16" t="s">
        <v>1</v>
      </c>
      <c r="B35" s="17"/>
      <c r="C35" s="17"/>
      <c r="D35" s="16" t="s">
        <v>0</v>
      </c>
      <c r="E35" s="17"/>
      <c r="F35" s="17"/>
      <c r="G35" s="17"/>
      <c r="H35" s="17"/>
      <c r="L35" s="2"/>
    </row>
    <row r="36" spans="1:13" ht="18.75" x14ac:dyDescent="0.3">
      <c r="A36" s="18" t="s">
        <v>11</v>
      </c>
      <c r="B36" s="17"/>
      <c r="C36" s="17"/>
      <c r="D36" s="17"/>
      <c r="E36" s="17"/>
      <c r="F36" s="17"/>
      <c r="G36" s="17"/>
      <c r="H36" s="17"/>
    </row>
    <row r="37" spans="1:13" ht="18.75" x14ac:dyDescent="0.3">
      <c r="A37" s="25" t="s">
        <v>46</v>
      </c>
      <c r="B37" s="17"/>
      <c r="C37" s="17"/>
      <c r="D37" s="17"/>
      <c r="E37" s="17"/>
      <c r="F37" s="17"/>
      <c r="G37" s="17"/>
      <c r="H37" s="17"/>
    </row>
    <row r="38" spans="1:13" ht="18.75" x14ac:dyDescent="0.3">
      <c r="A38" s="47" t="s">
        <v>13</v>
      </c>
      <c r="B38" s="48"/>
      <c r="C38" s="48"/>
      <c r="D38" s="48"/>
      <c r="E38" s="48"/>
      <c r="F38" s="48"/>
      <c r="G38" s="48"/>
      <c r="H38" s="17"/>
    </row>
    <row r="39" spans="1:13" ht="18.75" x14ac:dyDescent="0.3">
      <c r="A39" s="47" t="s">
        <v>14</v>
      </c>
      <c r="B39" s="48"/>
      <c r="C39" s="48"/>
      <c r="D39" s="48"/>
      <c r="E39" s="48"/>
      <c r="F39" s="48"/>
      <c r="G39" s="48"/>
      <c r="H39" s="48"/>
    </row>
    <row r="41" spans="1:13" ht="18.75" x14ac:dyDescent="0.3">
      <c r="A41" s="46" t="s">
        <v>43</v>
      </c>
      <c r="B41" s="46"/>
      <c r="C41" s="46"/>
      <c r="D41" s="46"/>
      <c r="E41" s="4"/>
      <c r="F41" s="4"/>
      <c r="G41" s="4"/>
      <c r="H41" s="4"/>
      <c r="I41" s="4"/>
      <c r="J41" s="4"/>
      <c r="K41" s="4"/>
      <c r="L41" s="4"/>
      <c r="M41" s="4"/>
    </row>
    <row r="43" spans="1:13" ht="18.75" x14ac:dyDescent="0.3">
      <c r="C43" s="5"/>
      <c r="D43" s="15" t="s">
        <v>2</v>
      </c>
      <c r="J43" s="5"/>
    </row>
    <row r="44" spans="1:13" ht="15.75" x14ac:dyDescent="0.25">
      <c r="A44" s="8"/>
      <c r="B44" s="8"/>
      <c r="C44" s="8"/>
      <c r="D44" s="8"/>
      <c r="E44" s="8"/>
    </row>
    <row r="45" spans="1:13" ht="21.75" customHeight="1" x14ac:dyDescent="0.3">
      <c r="A45" s="26" t="s">
        <v>3</v>
      </c>
      <c r="B45" s="21" t="s">
        <v>4</v>
      </c>
      <c r="C45" s="21" t="s">
        <v>5</v>
      </c>
      <c r="D45" s="21" t="s">
        <v>4</v>
      </c>
      <c r="E45" s="7"/>
      <c r="H45" s="6"/>
    </row>
    <row r="46" spans="1:13" ht="17.25" x14ac:dyDescent="0.3">
      <c r="A46" s="43" t="s">
        <v>6</v>
      </c>
      <c r="B46" s="27">
        <v>0</v>
      </c>
      <c r="C46" s="27"/>
      <c r="D46" s="27"/>
      <c r="E46" s="8"/>
    </row>
    <row r="47" spans="1:13" ht="28.5" customHeight="1" x14ac:dyDescent="0.3">
      <c r="A47" s="14" t="s">
        <v>48</v>
      </c>
      <c r="B47" s="20">
        <v>11710000</v>
      </c>
      <c r="C47" s="24"/>
      <c r="D47" s="35">
        <v>0</v>
      </c>
      <c r="E47" s="8"/>
    </row>
    <row r="48" spans="1:13" ht="17.25" x14ac:dyDescent="0.3">
      <c r="A48" s="13"/>
      <c r="B48" s="42"/>
      <c r="C48" s="20"/>
      <c r="D48" s="35"/>
      <c r="E48" s="8"/>
    </row>
    <row r="49" spans="1:5" ht="19.5" customHeight="1" x14ac:dyDescent="0.3">
      <c r="A49" s="41" t="s">
        <v>7</v>
      </c>
      <c r="B49" s="28">
        <f>B47</f>
        <v>11710000</v>
      </c>
      <c r="C49" s="41" t="s">
        <v>7</v>
      </c>
      <c r="D49" s="28">
        <f>D47</f>
        <v>0</v>
      </c>
      <c r="E49" s="8"/>
    </row>
    <row r="50" spans="1:5" ht="17.25" x14ac:dyDescent="0.3">
      <c r="A50" s="41" t="s">
        <v>8</v>
      </c>
      <c r="B50" s="28">
        <f>B49-D49</f>
        <v>11710000</v>
      </c>
      <c r="C50" s="27"/>
      <c r="D50" s="36"/>
      <c r="E50" s="8"/>
    </row>
    <row r="51" spans="1:5" ht="15.75" x14ac:dyDescent="0.25">
      <c r="A51" s="8"/>
      <c r="B51" s="8"/>
      <c r="C51" s="8"/>
      <c r="D51" s="8"/>
      <c r="E51" s="8"/>
    </row>
    <row r="52" spans="1:5" ht="15.75" x14ac:dyDescent="0.25">
      <c r="A52" s="8"/>
      <c r="B52" s="8"/>
      <c r="C52" s="9" t="s">
        <v>23</v>
      </c>
      <c r="D52" s="8"/>
      <c r="E52" s="8"/>
    </row>
    <row r="53" spans="1:5" ht="15.75" x14ac:dyDescent="0.25">
      <c r="A53" s="8"/>
      <c r="B53" s="8"/>
      <c r="C53" s="10" t="s">
        <v>9</v>
      </c>
      <c r="D53" s="8"/>
      <c r="E53" s="8"/>
    </row>
    <row r="54" spans="1:5" ht="15.75" x14ac:dyDescent="0.25">
      <c r="A54" s="8"/>
      <c r="B54" s="8"/>
      <c r="C54" s="11" t="s">
        <v>10</v>
      </c>
      <c r="D54" s="8"/>
      <c r="E54" s="8"/>
    </row>
    <row r="55" spans="1:5" ht="15.75" x14ac:dyDescent="0.25">
      <c r="A55" s="8"/>
      <c r="B55" s="8"/>
      <c r="C55" s="11"/>
      <c r="D55" s="8"/>
      <c r="E55" s="8"/>
    </row>
    <row r="56" spans="1:5" ht="15.75" x14ac:dyDescent="0.25">
      <c r="A56" s="8"/>
      <c r="B56" s="8"/>
      <c r="C56" s="11"/>
      <c r="D56" s="8"/>
      <c r="E56" s="8"/>
    </row>
    <row r="57" spans="1:5" ht="18.75" x14ac:dyDescent="0.3">
      <c r="A57" s="12"/>
      <c r="B57" s="12"/>
      <c r="C57" s="12"/>
      <c r="D57" s="12"/>
      <c r="E57" s="8"/>
    </row>
    <row r="58" spans="1:5" ht="18.75" x14ac:dyDescent="0.3">
      <c r="A58" s="12"/>
      <c r="B58" s="12"/>
      <c r="C58" s="1" t="s">
        <v>17</v>
      </c>
      <c r="D58" s="12"/>
      <c r="E58" s="8"/>
    </row>
    <row r="69" spans="1:13" x14ac:dyDescent="0.25">
      <c r="A69" s="16" t="s">
        <v>1</v>
      </c>
      <c r="B69" s="17"/>
      <c r="C69" s="17"/>
      <c r="D69" s="16" t="s">
        <v>0</v>
      </c>
      <c r="E69" s="17"/>
      <c r="F69" s="17"/>
      <c r="G69" s="17"/>
      <c r="H69" s="17"/>
      <c r="L69" s="2"/>
    </row>
    <row r="70" spans="1:13" ht="18.75" x14ac:dyDescent="0.3">
      <c r="A70" s="18" t="s">
        <v>11</v>
      </c>
      <c r="B70" s="17"/>
      <c r="C70" s="17"/>
      <c r="D70" s="17"/>
      <c r="E70" s="17"/>
      <c r="F70" s="17"/>
      <c r="G70" s="17"/>
      <c r="H70" s="17"/>
    </row>
    <row r="71" spans="1:13" ht="18.75" x14ac:dyDescent="0.3">
      <c r="A71" s="25" t="s">
        <v>46</v>
      </c>
      <c r="B71" s="17"/>
      <c r="C71" s="17"/>
      <c r="D71" s="17"/>
      <c r="E71" s="17"/>
      <c r="F71" s="17"/>
      <c r="G71" s="17"/>
      <c r="H71" s="17"/>
    </row>
    <row r="72" spans="1:13" ht="18.75" x14ac:dyDescent="0.3">
      <c r="A72" s="47" t="s">
        <v>13</v>
      </c>
      <c r="B72" s="48"/>
      <c r="C72" s="48"/>
      <c r="D72" s="48"/>
      <c r="E72" s="48"/>
      <c r="F72" s="48"/>
      <c r="G72" s="48"/>
      <c r="H72" s="17"/>
    </row>
    <row r="73" spans="1:13" ht="18.75" x14ac:dyDescent="0.3">
      <c r="A73" s="47" t="s">
        <v>14</v>
      </c>
      <c r="B73" s="48"/>
      <c r="C73" s="48"/>
      <c r="D73" s="48"/>
      <c r="E73" s="48"/>
      <c r="F73" s="48"/>
      <c r="G73" s="48"/>
      <c r="H73" s="48"/>
    </row>
    <row r="75" spans="1:13" ht="18.75" x14ac:dyDescent="0.3">
      <c r="A75" s="46" t="s">
        <v>45</v>
      </c>
      <c r="B75" s="46"/>
      <c r="C75" s="46"/>
      <c r="D75" s="46"/>
      <c r="E75" s="4"/>
      <c r="F75" s="4"/>
      <c r="G75" s="4"/>
      <c r="H75" s="4"/>
      <c r="I75" s="4"/>
      <c r="J75" s="4"/>
      <c r="K75" s="4"/>
      <c r="L75" s="4"/>
      <c r="M75" s="4"/>
    </row>
    <row r="77" spans="1:13" ht="18.75" x14ac:dyDescent="0.3">
      <c r="C77" s="5"/>
      <c r="D77" s="15" t="s">
        <v>2</v>
      </c>
      <c r="J77" s="5"/>
    </row>
    <row r="78" spans="1:13" ht="15.75" x14ac:dyDescent="0.25">
      <c r="A78" s="8"/>
      <c r="B78" s="8"/>
      <c r="C78" s="8"/>
      <c r="D78" s="8"/>
      <c r="E78" s="8"/>
    </row>
    <row r="79" spans="1:13" ht="21.75" customHeight="1" x14ac:dyDescent="0.3">
      <c r="A79" s="26" t="s">
        <v>3</v>
      </c>
      <c r="B79" s="21" t="s">
        <v>4</v>
      </c>
      <c r="C79" s="21" t="s">
        <v>5</v>
      </c>
      <c r="D79" s="21" t="s">
        <v>4</v>
      </c>
      <c r="E79" s="7"/>
      <c r="H79" s="6"/>
    </row>
    <row r="80" spans="1:13" ht="17.25" x14ac:dyDescent="0.3">
      <c r="A80" s="43" t="s">
        <v>6</v>
      </c>
      <c r="B80" s="27">
        <v>0</v>
      </c>
      <c r="C80" s="27"/>
      <c r="D80" s="27"/>
      <c r="E80" s="8"/>
    </row>
    <row r="81" spans="1:5" ht="28.5" customHeight="1" x14ac:dyDescent="0.3">
      <c r="A81" s="14" t="s">
        <v>48</v>
      </c>
      <c r="B81" s="20">
        <v>11710000</v>
      </c>
      <c r="C81" s="24" t="s">
        <v>49</v>
      </c>
      <c r="D81" s="35">
        <v>11710000</v>
      </c>
      <c r="E81" s="8"/>
    </row>
    <row r="82" spans="1:5" ht="17.25" x14ac:dyDescent="0.3">
      <c r="A82" s="13"/>
      <c r="B82" s="34"/>
      <c r="C82" s="40"/>
      <c r="D82" s="35"/>
      <c r="E82" s="8"/>
    </row>
    <row r="83" spans="1:5" ht="19.5" customHeight="1" x14ac:dyDescent="0.3">
      <c r="A83" s="41" t="s">
        <v>7</v>
      </c>
      <c r="B83" s="28">
        <f>B81</f>
        <v>11710000</v>
      </c>
      <c r="C83" s="41" t="s">
        <v>7</v>
      </c>
      <c r="D83" s="28">
        <f>D81</f>
        <v>11710000</v>
      </c>
      <c r="E83" s="8"/>
    </row>
    <row r="84" spans="1:5" ht="17.25" x14ac:dyDescent="0.3">
      <c r="A84" s="41" t="s">
        <v>8</v>
      </c>
      <c r="B84" s="28">
        <f>B83-D83</f>
        <v>0</v>
      </c>
      <c r="C84" s="27"/>
      <c r="D84" s="36"/>
      <c r="E84" s="8"/>
    </row>
    <row r="85" spans="1:5" ht="15.75" x14ac:dyDescent="0.25">
      <c r="A85" s="8"/>
      <c r="B85" s="8"/>
      <c r="C85" s="8"/>
      <c r="D85" s="8"/>
      <c r="E85" s="8"/>
    </row>
    <row r="86" spans="1:5" ht="15.75" x14ac:dyDescent="0.25">
      <c r="A86" s="8"/>
      <c r="B86" s="8"/>
      <c r="C86" s="9" t="s">
        <v>31</v>
      </c>
      <c r="D86" s="8"/>
      <c r="E86" s="8"/>
    </row>
    <row r="87" spans="1:5" ht="15.75" x14ac:dyDescent="0.25">
      <c r="A87" s="8"/>
      <c r="B87" s="8"/>
      <c r="C87" s="10" t="s">
        <v>9</v>
      </c>
      <c r="D87" s="8"/>
      <c r="E87" s="8"/>
    </row>
    <row r="88" spans="1:5" ht="15.75" x14ac:dyDescent="0.25">
      <c r="A88" s="8"/>
      <c r="B88" s="8"/>
      <c r="C88" s="11" t="s">
        <v>10</v>
      </c>
      <c r="D88" s="8"/>
      <c r="E88" s="8"/>
    </row>
    <row r="89" spans="1:5" ht="15.75" x14ac:dyDescent="0.25">
      <c r="A89" s="8"/>
      <c r="B89" s="8"/>
      <c r="C89" s="11"/>
      <c r="D89" s="8"/>
      <c r="E89" s="8"/>
    </row>
    <row r="90" spans="1:5" ht="15.75" x14ac:dyDescent="0.25">
      <c r="A90" s="8"/>
      <c r="B90" s="8"/>
      <c r="C90" s="11"/>
      <c r="D90" s="8"/>
      <c r="E90" s="8"/>
    </row>
    <row r="91" spans="1:5" ht="18.75" x14ac:dyDescent="0.3">
      <c r="A91" s="12"/>
      <c r="B91" s="12"/>
      <c r="C91" s="12"/>
      <c r="D91" s="12"/>
      <c r="E91" s="8"/>
    </row>
    <row r="92" spans="1:5" ht="18.75" x14ac:dyDescent="0.3">
      <c r="A92" s="12"/>
      <c r="B92" s="12"/>
      <c r="C92" s="1" t="s">
        <v>17</v>
      </c>
      <c r="D92" s="12"/>
      <c r="E92" s="8"/>
    </row>
  </sheetData>
  <mergeCells count="9">
    <mergeCell ref="A72:G72"/>
    <mergeCell ref="A73:H73"/>
    <mergeCell ref="A75:D75"/>
    <mergeCell ref="A4:G4"/>
    <mergeCell ref="A5:H5"/>
    <mergeCell ref="A7:D7"/>
    <mergeCell ref="A38:G38"/>
    <mergeCell ref="A39:H39"/>
    <mergeCell ref="A41:D41"/>
  </mergeCells>
  <pageMargins left="0.54" right="0.3" top="0.44" bottom="0.43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bhyt</vt:lpstr>
      <vt:lpstr>bhtn</vt:lpstr>
      <vt:lpstr>hoc phí</vt:lpstr>
      <vt:lpstr>b hai</vt:lpstr>
      <vt:lpstr>khuyến học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hieu</cp:lastModifiedBy>
  <cp:lastPrinted>2017-11-22T06:20:40Z</cp:lastPrinted>
  <dcterms:created xsi:type="dcterms:W3CDTF">2016-12-27T13:25:17Z</dcterms:created>
  <dcterms:modified xsi:type="dcterms:W3CDTF">2017-11-22T07:48:23Z</dcterms:modified>
</cp:coreProperties>
</file>