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45" tabRatio="885" activeTab="7"/>
  </bookViews>
  <sheets>
    <sheet name="mau2" sheetId="1" r:id="rId1"/>
    <sheet name="mau4" sheetId="2" state="hidden" r:id="rId2"/>
    <sheet name="mau5" sheetId="3" r:id="rId3"/>
    <sheet name="mau6" sheetId="4" r:id="rId4"/>
    <sheet name="mau8" sheetId="5" state="hidden" r:id="rId5"/>
    <sheet name="mau9" sheetId="6" r:id="rId6"/>
    <sheet name="mau10" sheetId="7" r:id="rId7"/>
    <sheet name="mau11" sheetId="8" r:id="rId8"/>
    <sheet name="mauC" sheetId="9" r:id="rId9"/>
    <sheet name="mauF" sheetId="10" state="hidden" r:id="rId10"/>
  </sheets>
  <definedNames>
    <definedName name="_xlnm.Print_Titles" localSheetId="8">'mauC'!$4:$6</definedName>
    <definedName name="_xlnm.Print_Titles" localSheetId="9">'mauF'!$4:$6</definedName>
  </definedNames>
  <calcPr fullCalcOnLoad="1"/>
</workbook>
</file>

<file path=xl/sharedStrings.xml><?xml version="1.0" encoding="utf-8"?>
<sst xmlns="http://schemas.openxmlformats.org/spreadsheetml/2006/main" count="546" uniqueCount="304">
  <si>
    <t>STT</t>
  </si>
  <si>
    <t>THCS</t>
  </si>
  <si>
    <t>THPT</t>
  </si>
  <si>
    <t>TK
TQ</t>
  </si>
  <si>
    <t>NV
PV</t>
  </si>
  <si>
    <t>KTCN</t>
  </si>
  <si>
    <t>KTNN</t>
  </si>
  <si>
    <t>KTPV</t>
  </si>
  <si>
    <t>GDCD</t>
  </si>
  <si>
    <t>TC</t>
  </si>
  <si>
    <t>CBQL</t>
  </si>
  <si>
    <t>TQ, TK</t>
  </si>
  <si>
    <t>CB
PGD</t>
  </si>
  <si>
    <t>CNV</t>
  </si>
  <si>
    <t>SV, HS</t>
  </si>
  <si>
    <t>MG</t>
  </si>
  <si>
    <t>NT</t>
  </si>
  <si>
    <t>GDQP</t>
  </si>
  <si>
    <t>Nữ</t>
  </si>
  <si>
    <t>Nhà trẻ</t>
  </si>
  <si>
    <t>Mẫu giáo</t>
  </si>
  <si>
    <t>Tổng cộng</t>
  </si>
  <si>
    <t>Mầm non</t>
  </si>
  <si>
    <t>Người lập bảng</t>
  </si>
  <si>
    <t>SỐ LỚP CỦA KHỐI LỚP</t>
  </si>
  <si>
    <t>SỐ HỌC SINH CỦA KHỐI LỚP</t>
  </si>
  <si>
    <t>Công lập</t>
  </si>
  <si>
    <t>Tiểu học</t>
  </si>
  <si>
    <t>SỐ HỌC SINH</t>
  </si>
  <si>
    <t>SỐ LỚP</t>
  </si>
  <si>
    <t>NGÀNH HỌC</t>
  </si>
  <si>
    <t>CỘNG</t>
  </si>
  <si>
    <t>CÁN BỘ QUẢN LÝ</t>
  </si>
  <si>
    <t>GIÁO VIÊN TRỰC TIẾP DẠY LỚP</t>
  </si>
  <si>
    <t>Thư viện</t>
  </si>
  <si>
    <t>Văn thư</t>
  </si>
  <si>
    <t>Kế toán</t>
  </si>
  <si>
    <t>Bảo vệ</t>
  </si>
  <si>
    <t>CT
khác</t>
  </si>
  <si>
    <t>Nhạc</t>
  </si>
  <si>
    <t>Họa</t>
  </si>
  <si>
    <t>Anh
văn</t>
  </si>
  <si>
    <t>Thể
dục</t>
  </si>
  <si>
    <t>Tin
học</t>
  </si>
  <si>
    <t>HĐ có thời hạn</t>
  </si>
  <si>
    <t>PHÂN
 LOẠI</t>
  </si>
  <si>
    <t>GIÁO VIÊN TRỰC TIẾP DẠY LỚP CẤP 2</t>
  </si>
  <si>
    <t>GIÁO VIÊN TRỰC TIẾP DẠY LỚP CẤP 3</t>
  </si>
  <si>
    <t>Phụ trách Đoàn</t>
  </si>
  <si>
    <t>TỔNG SỐ</t>
  </si>
  <si>
    <t>TỔNG SỐ CHIA RA</t>
  </si>
  <si>
    <t>GHI CHÚ</t>
  </si>
  <si>
    <t>CÔNG LẬP</t>
  </si>
  <si>
    <t>Tổng số</t>
  </si>
  <si>
    <t>Đảng viên toàn đơn vị đến thời điểm báo cáo đợt này</t>
  </si>
  <si>
    <t>Trong đó mới phát
 triển (tính từ sau đợt báo cáo trước đến nay)</t>
  </si>
  <si>
    <t>Tổng số
trường</t>
  </si>
  <si>
    <t>Số trường có đảng viên</t>
  </si>
  <si>
    <t>Số trường chưa có đảng viên</t>
  </si>
  <si>
    <t>Số trường
 có chi bộ</t>
  </si>
  <si>
    <t>Tổng số 
chi bộ</t>
  </si>
  <si>
    <t>Số trường 
chưa có chi bộ
nhưng có tổ Đảng</t>
  </si>
  <si>
    <t>DANH SÁCH ĐẢNG VIÊN MỚI PHÁT TRIỂN, CHUYỂN ĐẾN, CHUYỂN ĐI (Trong đợt báo cáo)</t>
  </si>
  <si>
    <t>Sơ cấp</t>
  </si>
  <si>
    <t>Lý</t>
  </si>
  <si>
    <t>Hóa</t>
  </si>
  <si>
    <t>Sinh</t>
  </si>
  <si>
    <t>Văn</t>
  </si>
  <si>
    <t>Sử</t>
  </si>
  <si>
    <t>Địa</t>
  </si>
  <si>
    <t>Chuyên môn</t>
  </si>
  <si>
    <t>Tin học</t>
  </si>
  <si>
    <t>Ngoại ngữ</t>
  </si>
  <si>
    <t>Chính trị</t>
  </si>
  <si>
    <t>A</t>
  </si>
  <si>
    <t>B</t>
  </si>
  <si>
    <t>C</t>
  </si>
  <si>
    <t>CC</t>
  </si>
  <si>
    <t>Mẫu C</t>
  </si>
  <si>
    <t>Thể dục</t>
  </si>
  <si>
    <t>Anh văn</t>
  </si>
  <si>
    <t>Trên 
ĐH</t>
  </si>
  <si>
    <t>- Văn thư</t>
  </si>
  <si>
    <t>- Kế toán</t>
  </si>
  <si>
    <t>Trong đó bán trú</t>
  </si>
  <si>
    <t>LOẠI HÌNH TRƯỜNG</t>
  </si>
  <si>
    <t xml:space="preserve">……………., ngày ……..tháng……năm …..... </t>
  </si>
  <si>
    <t>Thủ trưởng đơn vị</t>
  </si>
  <si>
    <t>* Lưu ý: đối với các trường ngoài công lập có phép và chưa có phép, mỗi loại hình
 cũng báo cáo riêng một biểu mẫu giống như loại hình trường công lập</t>
  </si>
  <si>
    <t>Tổng số trường</t>
  </si>
  <si>
    <t>Cộng cấp 3</t>
  </si>
  <si>
    <t>Cộng cấp 2</t>
  </si>
  <si>
    <t>- Cấp 2</t>
  </si>
  <si>
    <t>- Cấp 3</t>
  </si>
  <si>
    <t>GDTX</t>
  </si>
  <si>
    <t>ĐƠN VỊ…………………………………… ĐỢT ……. THÁNG…………</t>
  </si>
  <si>
    <t>Năm 1</t>
  </si>
  <si>
    <t>Năm 2</t>
  </si>
  <si>
    <t>Năm 3</t>
  </si>
  <si>
    <t>Cộng</t>
  </si>
  <si>
    <t>……………………</t>
  </si>
  <si>
    <t>Toán</t>
  </si>
  <si>
    <t>Pháp văn</t>
  </si>
  <si>
    <t>Biên chế, HĐ dài hạn</t>
  </si>
  <si>
    <t xml:space="preserve">ĐƠN VỊ………………………………………… ĐỢT……… THÁNG……… </t>
  </si>
  <si>
    <t>Thiết bị</t>
  </si>
  <si>
    <t>Giáo vụ</t>
  </si>
  <si>
    <t>CT khác</t>
  </si>
  <si>
    <t>Cán bộ
phòng,
khoa</t>
  </si>
  <si>
    <t>Giáo viên dạy lớp</t>
  </si>
  <si>
    <t>Trưởng Phòng,
Khoa</t>
  </si>
  <si>
    <t>Công tác khác</t>
  </si>
  <si>
    <t>HÀNH CHÁNH PHỤC VỤ</t>
  </si>
  <si>
    <t xml:space="preserve">Hợp đồng có thời hạn </t>
  </si>
  <si>
    <t>Biên chế, Hợp đồng dài hạn</t>
  </si>
  <si>
    <t>PHÂN LOẠI</t>
  </si>
  <si>
    <t>CÁC PHÒNG, KHOA</t>
  </si>
  <si>
    <t>Đảng viên báo cáo đợt trước</t>
  </si>
  <si>
    <t>Trưởng, phó phòng, khoa</t>
  </si>
  <si>
    <t>Dạy lớp
 NT</t>
  </si>
  <si>
    <t>Dạy lớp
MG</t>
  </si>
  <si>
    <t>Dạy lớp
GDTX- KTHN</t>
  </si>
  <si>
    <t>Dạy lớp
cấp 1</t>
  </si>
  <si>
    <t>Dạy lớp
cấp 2</t>
  </si>
  <si>
    <t>Dạy lớp
cấp 3</t>
  </si>
  <si>
    <t>Số mới đến (tính từ sau đợt báo cáo trước đến nay)</t>
  </si>
  <si>
    <t>Số mới chuyển đi (tính từ sau đợt báo cáo trước đến nay)</t>
  </si>
  <si>
    <t>Đối tượng đảng</t>
  </si>
  <si>
    <t>Ghi chú</t>
  </si>
  <si>
    <t>Số trường có Đảng viên nhưng chưa có tổ Đảng</t>
  </si>
  <si>
    <t>Họ và tên</t>
  </si>
  <si>
    <t>Ngày sinh</t>
  </si>
  <si>
    <t>Thời gian vào ngành</t>
  </si>
  <si>
    <t>Đơn vị công tác trước đây</t>
  </si>
  <si>
    <t>Ngày vào đảng</t>
  </si>
  <si>
    <t>Ngày tăng/giảm</t>
  </si>
  <si>
    <t>Lý do</t>
  </si>
  <si>
    <t>Tăng</t>
  </si>
  <si>
    <t>Giảm</t>
  </si>
  <si>
    <t>GHI CHÚ 
(Đảng viên là HS, SV)</t>
  </si>
  <si>
    <t>Đơn vị công tác
 hiện tại</t>
  </si>
  <si>
    <t xml:space="preserve">…………., ngày …..tháng……năm …..... </t>
  </si>
  <si>
    <t>Mẫu F</t>
  </si>
  <si>
    <t>(Mẫu dành cho Mầm non, Tiểu học, THCS, THPT)</t>
  </si>
  <si>
    <t>HT</t>
  </si>
  <si>
    <t>PHT 
Cấp 1</t>
  </si>
  <si>
    <t>PHT Cấp 2</t>
  </si>
  <si>
    <t>PHT Cấp 3</t>
  </si>
  <si>
    <t>Dạy lớp cấp 1</t>
  </si>
  <si>
    <t>Dạy lớp cấp 2</t>
  </si>
  <si>
    <t>Dạy lớp cấp 3</t>
  </si>
  <si>
    <t>Thiết
bị</t>
  </si>
  <si>
    <t>Phổ cập 
GD</t>
  </si>
  <si>
    <t xml:space="preserve">TPT
 Đội
</t>
  </si>
  <si>
    <t>Đoàn</t>
  </si>
  <si>
    <t>Y 
tế</t>
  </si>
  <si>
    <t>P. Nghe
 nhìn</t>
  </si>
  <si>
    <t>P.
Vi 
tính</t>
  </si>
  <si>
    <t>P. Lý</t>
  </si>
  <si>
    <t>P.
Hoá</t>
  </si>
  <si>
    <t>P.
Sinh</t>
  </si>
  <si>
    <t>Ghi chú
(chú thích CT khác)</t>
  </si>
  <si>
    <t>Tổng số CBGVNV</t>
  </si>
  <si>
    <t>QLNN</t>
  </si>
  <si>
    <t>QLGD</t>
  </si>
  <si>
    <t>Cộng CQBL</t>
  </si>
  <si>
    <t xml:space="preserve">Cộng GVDL </t>
  </si>
  <si>
    <t>- TK, TQ</t>
  </si>
  <si>
    <t>- Y tế</t>
  </si>
  <si>
    <t>- Cấp dưỡng</t>
  </si>
  <si>
    <t>- Bảo vệ</t>
  </si>
  <si>
    <t>- NV phục vụ</t>
  </si>
  <si>
    <t xml:space="preserve">Cộng HCPV </t>
  </si>
  <si>
    <t>Tổng số CBGVNV:……………</t>
  </si>
  <si>
    <t xml:space="preserve">* Ghi chú: </t>
  </si>
  <si>
    <t>- Bảo vệ, NVPV, Cấp dưỡng, Văn thư thì thống kê vào cột 4</t>
  </si>
  <si>
    <t>Chưa qua 
đ.tạo</t>
  </si>
  <si>
    <t>Trường:………………………………………….</t>
  </si>
  <si>
    <t>- Phổ cập GD</t>
  </si>
  <si>
    <t>- TPT Đội</t>
  </si>
  <si>
    <t>- Phòng Nghe nhìn</t>
  </si>
  <si>
    <t>- Phòng Vi tính</t>
  </si>
  <si>
    <t>- Thư viện</t>
  </si>
  <si>
    <t>- Thiết bị</t>
  </si>
  <si>
    <t>Cao đẳng</t>
  </si>
  <si>
    <t>Đại học</t>
  </si>
  <si>
    <t>Trung cấp</t>
  </si>
  <si>
    <t>- GV Toán</t>
  </si>
  <si>
    <t>- GV Lý</t>
  </si>
  <si>
    <t>- GV Hóa</t>
  </si>
  <si>
    <t>- GV Sinh</t>
  </si>
  <si>
    <t>- GV KTNN</t>
  </si>
  <si>
    <t>- GV KTPV</t>
  </si>
  <si>
    <t>- GV KTCN</t>
  </si>
  <si>
    <t>- GV Văn</t>
  </si>
  <si>
    <t>- GV Sử</t>
  </si>
  <si>
    <t>- GV Địa</t>
  </si>
  <si>
    <t>- GV GDCD</t>
  </si>
  <si>
    <t>- GV Nhạc</t>
  </si>
  <si>
    <t>- GV Họa</t>
  </si>
  <si>
    <t>- Hiệu trưởng</t>
  </si>
  <si>
    <t>- Phó Hiệu trưởng</t>
  </si>
  <si>
    <t>- GV Thể dục</t>
  </si>
  <si>
    <t>- GV Tin học</t>
  </si>
  <si>
    <t>- GV Tiếng Anh</t>
  </si>
  <si>
    <t>- GV Tiếng Pháp</t>
  </si>
  <si>
    <t>TRÌNH ĐỘ</t>
  </si>
  <si>
    <t>CHỨC DANH</t>
  </si>
  <si>
    <t>- Công tác khác</t>
  </si>
  <si>
    <t>- Phòng Lý</t>
  </si>
  <si>
    <t>- Phòng Hóa</t>
  </si>
  <si>
    <t>- Phòng Sinh</t>
  </si>
  <si>
    <t>- Bí thư Đoàn</t>
  </si>
  <si>
    <t>- Văn thư, Kế toán, Y tế nếu có trình độ đại học ghi ở cột 8, cao đẳng ghi ở cột 7, trung cấp ghi ở cột 6, trình độ sơ cấp ở ghi cột 5.</t>
  </si>
  <si>
    <t>- Trưởng phòng, khoa</t>
  </si>
  <si>
    <t>- Phó phòng, khoa</t>
  </si>
  <si>
    <t>- Cán bộ phòng, khoa</t>
  </si>
  <si>
    <t>- Lái xe</t>
  </si>
  <si>
    <t>- Giáo vụ</t>
  </si>
  <si>
    <t>- Quản lý sinh viên</t>
  </si>
  <si>
    <t>PHT
MN</t>
  </si>
  <si>
    <t>Phòng Vi tính</t>
  </si>
  <si>
    <t>Lái xe</t>
  </si>
  <si>
    <t>VP PGD</t>
  </si>
  <si>
    <t>Quản lý sinh viên</t>
  </si>
  <si>
    <t>Phòng Nghe nhìn</t>
  </si>
  <si>
    <t>Y tế</t>
  </si>
  <si>
    <t>- Phụ trách Đoàn</t>
  </si>
  <si>
    <t>Bồi dưỡng</t>
  </si>
  <si>
    <t>Trên ĐH</t>
  </si>
  <si>
    <t>Cử nhân</t>
  </si>
  <si>
    <t>Giám thị</t>
  </si>
  <si>
    <t>- Thông tin DL</t>
  </si>
  <si>
    <t>- Giám thị</t>
  </si>
  <si>
    <t>Thông
tin
dữ
liệu</t>
  </si>
  <si>
    <t>- (Môn cơ sở)</t>
  </si>
  <si>
    <t>- (Kế toán doanh nghiệp)</t>
  </si>
  <si>
    <t>- (Kế toán kiểm toán)</t>
  </si>
  <si>
    <t>- (Điêu khắc)</t>
  </si>
  <si>
    <t>- (Sơn mài)</t>
  </si>
  <si>
    <t>Mẫu 5</t>
  </si>
  <si>
    <t>Mẫu 4</t>
  </si>
  <si>
    <t>Mẫu 2</t>
  </si>
  <si>
    <t>Mẫu 6</t>
  </si>
  <si>
    <t>Mẫu 8</t>
  </si>
  <si>
    <t>Mẫu 9</t>
  </si>
  <si>
    <t>Mẫu 10</t>
  </si>
  <si>
    <t>Mẫu 11</t>
  </si>
  <si>
    <t>Khoa/môn 1</t>
  </si>
  <si>
    <t>Khoa/môn 2</t>
  </si>
  <si>
    <t>Khoa/môn ….</t>
  </si>
  <si>
    <t>PHT</t>
  </si>
  <si>
    <t>Cộng GV</t>
  </si>
  <si>
    <t>Cộng HCPV</t>
  </si>
  <si>
    <t>GV Khoa/môn 1</t>
  </si>
  <si>
    <t>GV Khoa/môn 2</t>
  </si>
  <si>
    <t>GV Khoa/môn ….</t>
  </si>
  <si>
    <t xml:space="preserve"> BÁO CÁO BIÊN CHẾ CÁN BỘ, GIÁO VIÊN, NHÂN VIÊN
TRƯỜNG TRUNG CẤP CHUYÊN NGHIỆP NĂM HỌC 20…..... - 20…..…</t>
  </si>
  <si>
    <t>THỐNG KÊ TRÌNH ĐỘ ĐÀO TẠO GIÁO VIÊN TRƯỜNG TRUNG CẤP CHUYÊN NGHIỆP
NĂM HỌC 20….-20…. (Đợt ..…)</t>
  </si>
  <si>
    <t>THỐNG KÊ SỐ LỚP, SỐ HỌC SINH TRUNG CẤP CHUYÊN NGHIỆP NĂM HỌC 20…...-20…....</t>
  </si>
  <si>
    <t>Thạc sĩ</t>
  </si>
  <si>
    <t>Tiến sĩ</t>
  </si>
  <si>
    <t>Trong đó 2 buổi/ngày</t>
  </si>
  <si>
    <t>ĐANG THEO HỌC (VỀ CHUYÊN MÔN)</t>
  </si>
  <si>
    <t>KTV</t>
  </si>
  <si>
    <t>Phó Phòng, Khoa</t>
  </si>
  <si>
    <t>A/Tương đương</t>
  </si>
  <si>
    <t>B/Tương đương</t>
  </si>
  <si>
    <t>Th.sỹ</t>
  </si>
  <si>
    <t>T.sỹ</t>
  </si>
  <si>
    <t>- GV Tiếng Nhật</t>
  </si>
  <si>
    <t>Cấp dưỡng</t>
  </si>
  <si>
    <t>Cấp ủy Đảng tại đơn vị</t>
  </si>
  <si>
    <t>TT GDTX-BDNV</t>
  </si>
  <si>
    <t>Bậc 1/Tương đương</t>
  </si>
  <si>
    <t>Bậc 2/Tương đương</t>
  </si>
  <si>
    <t>Bậc 4/Tương đương</t>
  </si>
  <si>
    <t>Bậc 3/Tương đương</t>
  </si>
  <si>
    <t>Bậc 5/Tương đương</t>
  </si>
  <si>
    <t>Bậc 6/Tương đương</t>
  </si>
  <si>
    <t>KTV/TC nghề</t>
  </si>
  <si>
    <t>Nguyễn Văn Quyên</t>
  </si>
  <si>
    <t>Trường: THCS BÙI THỊ XUÂN</t>
  </si>
  <si>
    <t>Dạy lớp
TCCN</t>
  </si>
  <si>
    <t>Tổng số CBGVNV: 60</t>
  </si>
  <si>
    <t>BÁO CÁO BIÊN CHẾ CÁN BỘ, GIÁO VIÊN, NHÂN VIÊN NĂM HỌC 2022-2023</t>
  </si>
  <si>
    <t>PHÂN TÍCH GIÁO VIÊN TRỰC TIẾP DẠY LỚP THCS, THPT, GDTX-BDNV,
NĂM HỌC 2022-2023</t>
  </si>
  <si>
    <t>BÁO CÁO SỐ LIỆU ĐẢNG VIÊN NĂM HỌC 2022-2023</t>
  </si>
  <si>
    <t>THỐNG KÊ TỔ CHỨC CƠ SỞ ĐẢNG NĂM HỌC 2022-2023</t>
  </si>
  <si>
    <t>THCS Bùi Thị Xuân</t>
  </si>
  <si>
    <t>Phát triển mới</t>
  </si>
  <si>
    <t>Trần Thị Bích Ngọc</t>
  </si>
  <si>
    <t>30/11/2022</t>
  </si>
  <si>
    <t>09/10/1992</t>
  </si>
  <si>
    <t>01/09/2014</t>
  </si>
  <si>
    <t>THỐNG KÊ SỐ LỚP, SỐ HỌC SINH THCS, THPT, GDTX NĂM HỌC 2023-2024</t>
  </si>
  <si>
    <t>ĐƠN VỊ: TRƯỜNG THCS BÙI THỊ XUÂN ĐỢT 1 THÁNG 9</t>
  </si>
  <si>
    <t>Phan Thị Thanh Hương</t>
  </si>
  <si>
    <t>Tân Long, ngày  15 tháng 9 năm 2023</t>
  </si>
  <si>
    <t>Tân Long, ngày 15 tháng 9 năm 2023</t>
  </si>
  <si>
    <t>Tân Long, ngày 15 tháng 9 năm  2023</t>
  </si>
  <si>
    <t>Tân long, ngày 15 tháng 9 năm 2023</t>
  </si>
  <si>
    <t>Chuyển công tác</t>
  </si>
  <si>
    <t>THỐNG KÊ TRÌNH ĐỘ ĐÀO TẠO GIÁO VIÊN TRƯỜNG TRUNG HỌC CƠ SỞ NĂM HỌC 2022-2023 (Đợt 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</si>
</sst>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#,##0\ &quot;ñ&quot;;\-#,##0\ &quot;ñ&quot;"/>
    <numFmt numFmtId="175" formatCode="#,##0\ &quot;ñ&quot;;[Red]\-#,##0\ &quot;ñ&quot;"/>
    <numFmt numFmtId="176" formatCode="#,##0.00\ &quot;ñ&quot;;\-#,##0.00\ &quot;ñ&quot;"/>
    <numFmt numFmtId="177" formatCode="#,##0.00\ &quot;ñ&quot;;[Red]\-#,##0.00\ &quot;ñ&quot;"/>
    <numFmt numFmtId="178" formatCode="_-* #,##0\ &quot;ñ&quot;_-;\-* #,##0\ &quot;ñ&quot;_-;_-* &quot;-&quot;\ &quot;ñ&quot;_-;_-@_-"/>
    <numFmt numFmtId="179" formatCode="_-* #,##0\ _ñ_-;\-* #,##0\ _ñ_-;_-* &quot;-&quot;\ _ñ_-;_-@_-"/>
    <numFmt numFmtId="180" formatCode="_-* #,##0.00\ &quot;ñ&quot;_-;\-* #,##0.00\ &quot;ñ&quot;_-;_-* &quot;-&quot;??\ &quot;ñ&quot;_-;_-@_-"/>
    <numFmt numFmtId="181" formatCode="_-* #,##0.00\ _ñ_-;\-* #,##0.00\ _ñ_-;_-* &quot;-&quot;??\ _ñ_-;_-@_-"/>
    <numFmt numFmtId="182" formatCode="00"/>
    <numFmt numFmtId="183" formatCode="0.0000"/>
    <numFmt numFmtId="184" formatCode="0;\-0;;@"/>
    <numFmt numFmtId="185" formatCode="m/yyyy"/>
    <numFmt numFmtId="186" formatCode="mm/yyyy"/>
    <numFmt numFmtId="187" formatCode="0.0"/>
    <numFmt numFmtId="188" formatCode="_-* #,##0.0\ _ñ_-;\-* #,##0.0\ _ñ_-;_-* &quot;-&quot;??\ _ñ_-;_-@_-"/>
    <numFmt numFmtId="189" formatCode="_-* #,##0\ _ñ_-;\-* #,##0\ _ñ_-;_-* &quot;-&quot;??\ _ñ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4">
    <font>
      <sz val="12"/>
      <name val="VNI-Times"/>
      <family val="0"/>
    </font>
    <font>
      <sz val="8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0"/>
      <name val="Arial"/>
      <family val="2"/>
    </font>
    <font>
      <sz val="11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3" fillId="0" borderId="27" xfId="0" applyFont="1" applyBorder="1" applyAlignment="1" quotePrefix="1">
      <alignment vertical="center"/>
    </xf>
    <xf numFmtId="0" fontId="3" fillId="0" borderId="64" xfId="0" applyFont="1" applyBorder="1" applyAlignment="1" quotePrefix="1">
      <alignment vertical="center"/>
    </xf>
    <xf numFmtId="0" fontId="8" fillId="0" borderId="0" xfId="0" applyFont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60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6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3" fillId="0" borderId="69" xfId="0" applyFont="1" applyBorder="1" applyAlignment="1">
      <alignment vertical="center"/>
    </xf>
    <xf numFmtId="0" fontId="10" fillId="0" borderId="59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28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182" fontId="3" fillId="0" borderId="50" xfId="0" applyNumberFormat="1" applyFont="1" applyBorder="1" applyAlignment="1">
      <alignment horizontal="center" vertical="center"/>
    </xf>
    <xf numFmtId="182" fontId="3" fillId="0" borderId="3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5" fillId="0" borderId="7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5" fillId="0" borderId="94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4" fillId="0" borderId="100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94" xfId="0" applyFont="1" applyBorder="1" applyAlignment="1">
      <alignment vertical="center"/>
    </xf>
    <xf numFmtId="0" fontId="4" fillId="0" borderId="101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4" fillId="0" borderId="103" xfId="0" applyFont="1" applyBorder="1" applyAlignment="1">
      <alignment vertical="center"/>
    </xf>
    <xf numFmtId="0" fontId="4" fillId="0" borderId="104" xfId="0" applyFont="1" applyBorder="1" applyAlignment="1">
      <alignment vertical="center"/>
    </xf>
    <xf numFmtId="0" fontId="3" fillId="0" borderId="0" xfId="59" applyFont="1" applyAlignment="1">
      <alignment vertical="center"/>
      <protection/>
    </xf>
    <xf numFmtId="0" fontId="2" fillId="0" borderId="0" xfId="59" applyFont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0" fontId="2" fillId="0" borderId="0" xfId="59" applyFont="1" applyAlignment="1">
      <alignment vertical="center"/>
      <protection/>
    </xf>
    <xf numFmtId="0" fontId="3" fillId="0" borderId="0" xfId="59" applyFont="1" applyAlignment="1">
      <alignment horizontal="center" vertical="center"/>
      <protection/>
    </xf>
    <xf numFmtId="0" fontId="7" fillId="0" borderId="105" xfId="59" applyFont="1" applyBorder="1" applyAlignment="1">
      <alignment horizontal="center" vertical="center"/>
      <protection/>
    </xf>
    <xf numFmtId="0" fontId="7" fillId="0" borderId="0" xfId="59" applyFont="1" applyAlignment="1">
      <alignment vertical="center"/>
      <protection/>
    </xf>
    <xf numFmtId="0" fontId="2" fillId="0" borderId="37" xfId="59" applyFont="1" applyBorder="1" applyAlignment="1">
      <alignment horizontal="center" vertical="center"/>
      <protection/>
    </xf>
    <xf numFmtId="0" fontId="3" fillId="0" borderId="37" xfId="59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center" vertical="center"/>
      <protection/>
    </xf>
    <xf numFmtId="0" fontId="3" fillId="0" borderId="37" xfId="59" applyFont="1" applyBorder="1" applyAlignment="1">
      <alignment vertical="center"/>
      <protection/>
    </xf>
    <xf numFmtId="0" fontId="3" fillId="0" borderId="29" xfId="59" applyFont="1" applyBorder="1" applyAlignment="1">
      <alignment vertical="center"/>
      <protection/>
    </xf>
    <xf numFmtId="0" fontId="3" fillId="0" borderId="53" xfId="59" applyFont="1" applyBorder="1" applyAlignment="1">
      <alignment horizontal="center" vertical="center"/>
      <protection/>
    </xf>
    <xf numFmtId="0" fontId="3" fillId="0" borderId="54" xfId="59" applyFont="1" applyBorder="1" applyAlignment="1">
      <alignment horizontal="center" vertical="center"/>
      <protection/>
    </xf>
    <xf numFmtId="0" fontId="3" fillId="0" borderId="53" xfId="59" applyFont="1" applyBorder="1" applyAlignment="1">
      <alignment vertical="center"/>
      <protection/>
    </xf>
    <xf numFmtId="0" fontId="3" fillId="0" borderId="35" xfId="59" applyFont="1" applyBorder="1" applyAlignment="1">
      <alignment vertical="center"/>
      <protection/>
    </xf>
    <xf numFmtId="0" fontId="2" fillId="0" borderId="25" xfId="59" applyFont="1" applyBorder="1" applyAlignment="1">
      <alignment horizontal="center" vertical="center"/>
      <protection/>
    </xf>
    <xf numFmtId="0" fontId="2" fillId="0" borderId="37" xfId="59" applyFont="1" applyBorder="1" applyAlignment="1">
      <alignment vertical="center"/>
      <protection/>
    </xf>
    <xf numFmtId="0" fontId="2" fillId="0" borderId="29" xfId="59" applyFont="1" applyBorder="1" applyAlignment="1">
      <alignment vertical="center"/>
      <protection/>
    </xf>
    <xf numFmtId="0" fontId="2" fillId="0" borderId="40" xfId="59" applyFont="1" applyBorder="1" applyAlignment="1">
      <alignment horizontal="center" vertical="center"/>
      <protection/>
    </xf>
    <xf numFmtId="0" fontId="2" fillId="0" borderId="26" xfId="59" applyFont="1" applyBorder="1" applyAlignment="1">
      <alignment horizontal="center" vertical="center"/>
      <protection/>
    </xf>
    <xf numFmtId="0" fontId="2" fillId="0" borderId="40" xfId="59" applyFont="1" applyBorder="1" applyAlignment="1">
      <alignment vertical="center"/>
      <protection/>
    </xf>
    <xf numFmtId="0" fontId="2" fillId="0" borderId="31" xfId="59" applyFont="1" applyBorder="1" applyAlignment="1">
      <alignment vertical="center"/>
      <protection/>
    </xf>
    <xf numFmtId="0" fontId="3" fillId="0" borderId="32" xfId="59" applyFont="1" applyBorder="1" applyAlignment="1">
      <alignment vertical="center"/>
      <protection/>
    </xf>
    <xf numFmtId="0" fontId="3" fillId="0" borderId="105" xfId="59" applyFont="1" applyBorder="1" applyAlignment="1">
      <alignment vertical="center"/>
      <protection/>
    </xf>
    <xf numFmtId="0" fontId="3" fillId="0" borderId="106" xfId="59" applyFont="1" applyBorder="1" applyAlignment="1">
      <alignment vertical="center"/>
      <protection/>
    </xf>
    <xf numFmtId="0" fontId="3" fillId="0" borderId="41" xfId="59" applyFont="1" applyBorder="1" applyAlignment="1">
      <alignment vertical="center"/>
      <protection/>
    </xf>
    <xf numFmtId="0" fontId="3" fillId="0" borderId="33" xfId="59" applyFont="1" applyBorder="1" applyAlignment="1">
      <alignment vertical="center"/>
      <protection/>
    </xf>
    <xf numFmtId="0" fontId="3" fillId="0" borderId="34" xfId="59" applyFont="1" applyBorder="1" applyAlignment="1">
      <alignment vertical="center"/>
      <protection/>
    </xf>
    <xf numFmtId="0" fontId="2" fillId="0" borderId="27" xfId="59" applyFont="1" applyBorder="1" applyAlignment="1">
      <alignment vertical="center"/>
      <protection/>
    </xf>
    <xf numFmtId="0" fontId="2" fillId="0" borderId="25" xfId="59" applyFont="1" applyBorder="1" applyAlignment="1">
      <alignment vertical="center"/>
      <protection/>
    </xf>
    <xf numFmtId="0" fontId="2" fillId="0" borderId="23" xfId="59" applyFont="1" applyBorder="1" applyAlignment="1">
      <alignment vertical="center"/>
      <protection/>
    </xf>
    <xf numFmtId="0" fontId="3" fillId="0" borderId="42" xfId="59" applyFont="1" applyBorder="1" applyAlignment="1">
      <alignment vertical="center"/>
      <protection/>
    </xf>
    <xf numFmtId="0" fontId="3" fillId="0" borderId="69" xfId="59" applyFont="1" applyBorder="1" applyAlignment="1">
      <alignment vertical="center"/>
      <protection/>
    </xf>
    <xf numFmtId="0" fontId="3" fillId="0" borderId="51" xfId="59" applyFont="1" applyBorder="1" applyAlignment="1">
      <alignment vertical="center"/>
      <protection/>
    </xf>
    <xf numFmtId="0" fontId="3" fillId="0" borderId="49" xfId="59" applyFont="1" applyBorder="1" applyAlignment="1">
      <alignment vertical="center"/>
      <protection/>
    </xf>
    <xf numFmtId="0" fontId="3" fillId="0" borderId="107" xfId="59" applyFont="1" applyBorder="1" applyAlignment="1">
      <alignment vertical="center"/>
      <protection/>
    </xf>
    <xf numFmtId="0" fontId="2" fillId="0" borderId="26" xfId="59" applyFont="1" applyBorder="1" applyAlignment="1">
      <alignment vertical="center"/>
      <protection/>
    </xf>
    <xf numFmtId="0" fontId="2" fillId="0" borderId="0" xfId="59" applyFont="1" applyBorder="1" applyAlignment="1">
      <alignment vertical="center"/>
      <protection/>
    </xf>
    <xf numFmtId="0" fontId="2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vertical="center"/>
      <protection/>
    </xf>
    <xf numFmtId="0" fontId="2" fillId="0" borderId="0" xfId="59" applyFont="1" applyAlignment="1">
      <alignment vertical="center"/>
      <protection/>
    </xf>
    <xf numFmtId="0" fontId="2" fillId="0" borderId="0" xfId="59" applyFont="1" applyBorder="1" applyAlignment="1" quotePrefix="1">
      <alignment vertical="center"/>
      <protection/>
    </xf>
    <xf numFmtId="0" fontId="2" fillId="0" borderId="0" xfId="59" applyFont="1" applyFill="1" applyBorder="1" applyAlignment="1" quotePrefix="1">
      <alignment vertical="center"/>
      <protection/>
    </xf>
    <xf numFmtId="0" fontId="7" fillId="0" borderId="106" xfId="59" applyFont="1" applyBorder="1" applyAlignment="1">
      <alignment horizontal="center" vertical="center"/>
      <protection/>
    </xf>
    <xf numFmtId="0" fontId="7" fillId="0" borderId="108" xfId="59" applyFont="1" applyBorder="1" applyAlignment="1">
      <alignment horizontal="center" vertical="center"/>
      <protection/>
    </xf>
    <xf numFmtId="0" fontId="3" fillId="0" borderId="38" xfId="59" applyFont="1" applyBorder="1" applyAlignment="1">
      <alignment horizontal="center" vertical="center"/>
      <protection/>
    </xf>
    <xf numFmtId="0" fontId="3" fillId="0" borderId="52" xfId="59" applyFont="1" applyBorder="1" applyAlignment="1">
      <alignment horizontal="center" vertical="center"/>
      <protection/>
    </xf>
    <xf numFmtId="0" fontId="2" fillId="0" borderId="38" xfId="59" applyFont="1" applyBorder="1" applyAlignment="1">
      <alignment horizontal="center" vertical="center"/>
      <protection/>
    </xf>
    <xf numFmtId="0" fontId="2" fillId="0" borderId="39" xfId="59" applyFont="1" applyBorder="1" applyAlignment="1">
      <alignment horizontal="center" vertical="center"/>
      <protection/>
    </xf>
    <xf numFmtId="0" fontId="2" fillId="0" borderId="38" xfId="59" applyFont="1" applyBorder="1" applyAlignment="1">
      <alignment vertical="center"/>
      <protection/>
    </xf>
    <xf numFmtId="0" fontId="3" fillId="0" borderId="36" xfId="59" applyFont="1" applyBorder="1" applyAlignment="1">
      <alignment vertical="center"/>
      <protection/>
    </xf>
    <xf numFmtId="0" fontId="3" fillId="0" borderId="48" xfId="59" applyFont="1" applyBorder="1" applyAlignment="1">
      <alignment vertical="center"/>
      <protection/>
    </xf>
    <xf numFmtId="0" fontId="3" fillId="0" borderId="108" xfId="59" applyFont="1" applyBorder="1" applyAlignment="1">
      <alignment vertical="center"/>
      <protection/>
    </xf>
    <xf numFmtId="0" fontId="2" fillId="0" borderId="39" xfId="59" applyFont="1" applyBorder="1" applyAlignment="1">
      <alignment vertical="center"/>
      <protection/>
    </xf>
    <xf numFmtId="0" fontId="7" fillId="0" borderId="109" xfId="59" applyFont="1" applyBorder="1" applyAlignment="1">
      <alignment horizontal="center" vertical="center"/>
      <protection/>
    </xf>
    <xf numFmtId="0" fontId="7" fillId="0" borderId="107" xfId="59" applyFont="1" applyBorder="1" applyAlignment="1">
      <alignment horizontal="center" vertical="center"/>
      <protection/>
    </xf>
    <xf numFmtId="0" fontId="2" fillId="0" borderId="28" xfId="59" applyFont="1" applyBorder="1" applyAlignment="1">
      <alignment horizontal="center" vertical="center"/>
      <protection/>
    </xf>
    <xf numFmtId="0" fontId="3" fillId="0" borderId="29" xfId="59" applyFont="1" applyBorder="1" applyAlignment="1">
      <alignment horizontal="center" vertical="center"/>
      <protection/>
    </xf>
    <xf numFmtId="0" fontId="2" fillId="0" borderId="34" xfId="59" applyFont="1" applyBorder="1" applyAlignment="1">
      <alignment horizontal="center" vertical="center"/>
      <protection/>
    </xf>
    <xf numFmtId="0" fontId="3" fillId="0" borderId="35" xfId="59" applyFont="1" applyBorder="1" applyAlignment="1">
      <alignment horizontal="center" vertical="center"/>
      <protection/>
    </xf>
    <xf numFmtId="0" fontId="2" fillId="0" borderId="29" xfId="59" applyFont="1" applyBorder="1" applyAlignment="1">
      <alignment horizontal="center" vertical="center"/>
      <protection/>
    </xf>
    <xf numFmtId="0" fontId="2" fillId="0" borderId="30" xfId="59" applyFont="1" applyBorder="1" applyAlignment="1">
      <alignment horizontal="center" vertical="center"/>
      <protection/>
    </xf>
    <xf numFmtId="0" fontId="2" fillId="0" borderId="31" xfId="59" applyFont="1" applyBorder="1" applyAlignment="1">
      <alignment horizontal="center" vertical="center"/>
      <protection/>
    </xf>
    <xf numFmtId="0" fontId="2" fillId="0" borderId="109" xfId="59" applyFont="1" applyBorder="1" applyAlignment="1">
      <alignment horizontal="center" vertical="center"/>
      <protection/>
    </xf>
    <xf numFmtId="0" fontId="2" fillId="0" borderId="32" xfId="59" applyFont="1" applyBorder="1" applyAlignment="1">
      <alignment horizontal="center" vertical="center"/>
      <protection/>
    </xf>
    <xf numFmtId="0" fontId="2" fillId="0" borderId="50" xfId="59" applyFont="1" applyBorder="1" applyAlignment="1">
      <alignment horizontal="center" vertical="center"/>
      <protection/>
    </xf>
    <xf numFmtId="0" fontId="3" fillId="0" borderId="48" xfId="59" applyFont="1" applyBorder="1" applyAlignment="1">
      <alignment vertical="center" wrapText="1"/>
      <protection/>
    </xf>
    <xf numFmtId="0" fontId="3" fillId="0" borderId="108" xfId="59" applyFont="1" applyBorder="1" applyAlignment="1">
      <alignment vertical="center" wrapText="1"/>
      <protection/>
    </xf>
    <xf numFmtId="0" fontId="3" fillId="0" borderId="28" xfId="59" applyFont="1" applyBorder="1" applyAlignment="1">
      <alignment horizontal="center" vertical="center"/>
      <protection/>
    </xf>
    <xf numFmtId="0" fontId="3" fillId="0" borderId="34" xfId="59" applyFont="1" applyBorder="1" applyAlignment="1">
      <alignment horizontal="center" vertical="center"/>
      <protection/>
    </xf>
    <xf numFmtId="0" fontId="2" fillId="0" borderId="28" xfId="59" applyFont="1" applyBorder="1" applyAlignment="1">
      <alignment vertical="center"/>
      <protection/>
    </xf>
    <xf numFmtId="0" fontId="2" fillId="0" borderId="30" xfId="59" applyFont="1" applyBorder="1" applyAlignment="1">
      <alignment vertical="center"/>
      <protection/>
    </xf>
    <xf numFmtId="0" fontId="3" fillId="0" borderId="50" xfId="59" applyFont="1" applyBorder="1" applyAlignment="1">
      <alignment vertical="center"/>
      <protection/>
    </xf>
    <xf numFmtId="0" fontId="3" fillId="0" borderId="109" xfId="59" applyFont="1" applyBorder="1" applyAlignment="1">
      <alignment vertical="center"/>
      <protection/>
    </xf>
    <xf numFmtId="0" fontId="3" fillId="0" borderId="28" xfId="59" applyFont="1" applyBorder="1" applyAlignment="1">
      <alignment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1" xfId="59" applyFont="1" applyBorder="1" applyAlignment="1">
      <alignment horizontal="center" vertical="center"/>
      <protection/>
    </xf>
    <xf numFmtId="0" fontId="7" fillId="0" borderId="68" xfId="59" applyFont="1" applyBorder="1" applyAlignment="1">
      <alignment horizontal="center" vertical="center"/>
      <protection/>
    </xf>
    <xf numFmtId="0" fontId="3" fillId="0" borderId="25" xfId="59" applyFont="1" applyBorder="1" applyAlignment="1">
      <alignment vertical="center"/>
      <protection/>
    </xf>
    <xf numFmtId="0" fontId="3" fillId="0" borderId="38" xfId="59" applyFont="1" applyBorder="1" applyAlignment="1">
      <alignment vertical="center"/>
      <protection/>
    </xf>
    <xf numFmtId="0" fontId="3" fillId="0" borderId="49" xfId="59" applyFont="1" applyBorder="1" applyAlignment="1">
      <alignment horizontal="center" vertical="center"/>
      <protection/>
    </xf>
    <xf numFmtId="0" fontId="3" fillId="0" borderId="50" xfId="59" applyFont="1" applyBorder="1" applyAlignment="1">
      <alignment horizontal="center" vertical="center"/>
      <protection/>
    </xf>
    <xf numFmtId="0" fontId="3" fillId="0" borderId="69" xfId="59" applyFont="1" applyBorder="1" applyAlignment="1">
      <alignment horizontal="center" vertical="center"/>
      <protection/>
    </xf>
    <xf numFmtId="0" fontId="3" fillId="0" borderId="48" xfId="59" applyFont="1" applyBorder="1" applyAlignment="1">
      <alignment horizontal="center" vertical="center"/>
      <protection/>
    </xf>
    <xf numFmtId="0" fontId="3" fillId="0" borderId="33" xfId="59" applyFont="1" applyBorder="1" applyAlignment="1">
      <alignment horizontal="center" vertical="center"/>
      <protection/>
    </xf>
    <xf numFmtId="0" fontId="3" fillId="0" borderId="32" xfId="59" applyFont="1" applyBorder="1" applyAlignment="1">
      <alignment horizontal="center" vertical="center"/>
      <protection/>
    </xf>
    <xf numFmtId="0" fontId="3" fillId="0" borderId="41" xfId="59" applyFont="1" applyBorder="1" applyAlignment="1">
      <alignment horizontal="center" vertical="center"/>
      <protection/>
    </xf>
    <xf numFmtId="0" fontId="3" fillId="0" borderId="36" xfId="59" applyFont="1" applyBorder="1" applyAlignment="1">
      <alignment horizontal="center" vertical="center"/>
      <protection/>
    </xf>
    <xf numFmtId="0" fontId="2" fillId="0" borderId="0" xfId="59" applyFont="1" applyAlignment="1">
      <alignment horizontal="left" vertical="center"/>
      <protection/>
    </xf>
    <xf numFmtId="0" fontId="6" fillId="0" borderId="75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6" fillId="0" borderId="91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0" fontId="5" fillId="0" borderId="107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8" xfId="59" applyFont="1" applyBorder="1" applyAlignment="1">
      <alignment vertical="center"/>
      <protection/>
    </xf>
    <xf numFmtId="0" fontId="2" fillId="0" borderId="18" xfId="59" applyFont="1" applyBorder="1" applyAlignment="1">
      <alignment vertical="center"/>
      <protection/>
    </xf>
    <xf numFmtId="0" fontId="2" fillId="0" borderId="20" xfId="59" applyFont="1" applyBorder="1" applyAlignment="1">
      <alignment vertical="center"/>
      <protection/>
    </xf>
    <xf numFmtId="0" fontId="3" fillId="0" borderId="19" xfId="59" applyFont="1" applyBorder="1" applyAlignment="1">
      <alignment vertical="center"/>
      <protection/>
    </xf>
    <xf numFmtId="0" fontId="3" fillId="0" borderId="110" xfId="59" applyFont="1" applyBorder="1" applyAlignment="1">
      <alignment vertical="center"/>
      <protection/>
    </xf>
    <xf numFmtId="0" fontId="7" fillId="0" borderId="111" xfId="59" applyFont="1" applyBorder="1" applyAlignment="1">
      <alignment horizontal="center" vertical="center"/>
      <protection/>
    </xf>
    <xf numFmtId="0" fontId="3" fillId="0" borderId="27" xfId="59" applyFont="1" applyBorder="1" applyAlignment="1">
      <alignment vertical="center"/>
      <protection/>
    </xf>
    <xf numFmtId="0" fontId="3" fillId="0" borderId="59" xfId="59" applyFont="1" applyBorder="1" applyAlignment="1">
      <alignment vertical="center"/>
      <protection/>
    </xf>
    <xf numFmtId="0" fontId="3" fillId="0" borderId="58" xfId="59" applyFont="1" applyBorder="1" applyAlignment="1">
      <alignment vertical="center"/>
      <protection/>
    </xf>
    <xf numFmtId="0" fontId="3" fillId="0" borderId="64" xfId="59" applyFont="1" applyBorder="1" applyAlignment="1">
      <alignment vertical="center"/>
      <protection/>
    </xf>
    <xf numFmtId="0" fontId="3" fillId="0" borderId="112" xfId="59" applyFont="1" applyBorder="1" applyAlignment="1">
      <alignment vertical="center"/>
      <protection/>
    </xf>
    <xf numFmtId="0" fontId="3" fillId="0" borderId="18" xfId="59" applyFont="1" applyBorder="1" applyAlignment="1">
      <alignment horizontal="center" vertical="center"/>
      <protection/>
    </xf>
    <xf numFmtId="0" fontId="3" fillId="0" borderId="24" xfId="59" applyFont="1" applyBorder="1" applyAlignment="1">
      <alignment horizontal="center" vertical="center"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20" xfId="59" applyFont="1" applyBorder="1" applyAlignment="1">
      <alignment horizontal="center" vertical="center"/>
      <protection/>
    </xf>
    <xf numFmtId="0" fontId="7" fillId="0" borderId="63" xfId="59" applyFont="1" applyBorder="1" applyAlignment="1">
      <alignment horizontal="center" vertical="center"/>
      <protection/>
    </xf>
    <xf numFmtId="0" fontId="7" fillId="0" borderId="14" xfId="59" applyFont="1" applyBorder="1" applyAlignment="1">
      <alignment horizontal="center" vertical="center"/>
      <protection/>
    </xf>
    <xf numFmtId="0" fontId="7" fillId="0" borderId="1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2" fillId="0" borderId="27" xfId="59" applyFont="1" applyBorder="1" applyAlignment="1">
      <alignment horizontal="center" vertical="center"/>
      <protection/>
    </xf>
    <xf numFmtId="0" fontId="2" fillId="0" borderId="23" xfId="59" applyFont="1" applyBorder="1" applyAlignment="1">
      <alignment horizontal="center" vertical="center"/>
      <protection/>
    </xf>
    <xf numFmtId="0" fontId="4" fillId="0" borderId="70" xfId="59" applyFont="1" applyBorder="1" applyAlignment="1">
      <alignment horizontal="center" vertical="center" wrapText="1"/>
      <protection/>
    </xf>
    <xf numFmtId="0" fontId="4" fillId="0" borderId="45" xfId="59" applyFont="1" applyBorder="1" applyAlignment="1">
      <alignment horizontal="center" vertical="center" wrapText="1"/>
      <protection/>
    </xf>
    <xf numFmtId="0" fontId="4" fillId="0" borderId="13" xfId="59" applyFont="1" applyBorder="1" applyAlignment="1">
      <alignment horizontal="center" vertical="center" wrapText="1"/>
      <protection/>
    </xf>
    <xf numFmtId="0" fontId="4" fillId="0" borderId="47" xfId="59" applyFont="1" applyBorder="1" applyAlignment="1">
      <alignment horizontal="center" vertical="center" wrapText="1"/>
      <protection/>
    </xf>
    <xf numFmtId="0" fontId="4" fillId="0" borderId="71" xfId="59" applyFont="1" applyBorder="1" applyAlignment="1">
      <alignment horizontal="center" vertical="center"/>
      <protection/>
    </xf>
    <xf numFmtId="0" fontId="4" fillId="0" borderId="15" xfId="59" applyFont="1" applyBorder="1" applyAlignment="1">
      <alignment horizontal="center" vertical="center"/>
      <protection/>
    </xf>
    <xf numFmtId="0" fontId="4" fillId="0" borderId="65" xfId="59" applyFont="1" applyBorder="1" applyAlignment="1">
      <alignment horizontal="center" vertical="center"/>
      <protection/>
    </xf>
    <xf numFmtId="0" fontId="4" fillId="0" borderId="70" xfId="59" applyFont="1" applyBorder="1" applyAlignment="1">
      <alignment horizontal="center" vertical="center"/>
      <protection/>
    </xf>
    <xf numFmtId="0" fontId="4" fillId="0" borderId="68" xfId="59" applyFont="1" applyBorder="1" applyAlignment="1">
      <alignment horizontal="center" vertical="center" wrapText="1"/>
      <protection/>
    </xf>
    <xf numFmtId="0" fontId="4" fillId="0" borderId="109" xfId="59" applyFont="1" applyBorder="1" applyAlignment="1">
      <alignment horizontal="center" vertical="center" wrapText="1"/>
      <protection/>
    </xf>
    <xf numFmtId="0" fontId="4" fillId="0" borderId="105" xfId="59" applyFont="1" applyBorder="1" applyAlignment="1">
      <alignment horizontal="center" vertical="center" wrapText="1"/>
      <protection/>
    </xf>
    <xf numFmtId="0" fontId="4" fillId="0" borderId="107" xfId="59" applyFont="1" applyBorder="1" applyAlignment="1">
      <alignment horizontal="center" vertical="center" wrapText="1"/>
      <protection/>
    </xf>
    <xf numFmtId="0" fontId="2" fillId="0" borderId="34" xfId="59" applyFont="1" applyBorder="1" applyAlignment="1">
      <alignment vertical="center"/>
      <protection/>
    </xf>
    <xf numFmtId="0" fontId="2" fillId="0" borderId="53" xfId="59" applyFont="1" applyBorder="1" applyAlignment="1">
      <alignment vertical="center"/>
      <protection/>
    </xf>
    <xf numFmtId="0" fontId="2" fillId="0" borderId="35" xfId="59" applyFont="1" applyBorder="1" applyAlignment="1">
      <alignment vertical="center"/>
      <protection/>
    </xf>
    <xf numFmtId="0" fontId="7" fillId="0" borderId="109" xfId="59" applyFont="1" applyBorder="1" applyAlignment="1">
      <alignment horizontal="center" vertical="center"/>
      <protection/>
    </xf>
    <xf numFmtId="0" fontId="7" fillId="0" borderId="105" xfId="59" applyFont="1" applyBorder="1" applyAlignment="1">
      <alignment horizontal="center" vertical="center"/>
      <protection/>
    </xf>
    <xf numFmtId="0" fontId="7" fillId="0" borderId="107" xfId="59" applyFont="1" applyBorder="1" applyAlignment="1">
      <alignment horizontal="center" vertical="center"/>
      <protection/>
    </xf>
    <xf numFmtId="0" fontId="2" fillId="0" borderId="32" xfId="59" applyFont="1" applyBorder="1" applyAlignment="1">
      <alignment vertical="center"/>
      <protection/>
    </xf>
    <xf numFmtId="0" fontId="2" fillId="0" borderId="41" xfId="59" applyFont="1" applyBorder="1" applyAlignment="1">
      <alignment vertical="center"/>
      <protection/>
    </xf>
    <xf numFmtId="0" fontId="2" fillId="0" borderId="33" xfId="59" applyFont="1" applyBorder="1" applyAlignment="1">
      <alignment vertical="center"/>
      <protection/>
    </xf>
    <xf numFmtId="0" fontId="2" fillId="0" borderId="33" xfId="59" applyFont="1" applyBorder="1" applyAlignment="1">
      <alignment horizontal="center" vertical="center"/>
      <protection/>
    </xf>
    <xf numFmtId="0" fontId="2" fillId="0" borderId="41" xfId="59" applyFont="1" applyBorder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66" xfId="59" applyFont="1" applyBorder="1" applyAlignment="1">
      <alignment horizontal="center" vertical="center" wrapText="1"/>
      <protection/>
    </xf>
    <xf numFmtId="0" fontId="5" fillId="0" borderId="112" xfId="59" applyFont="1" applyBorder="1" applyAlignment="1">
      <alignment horizontal="center" vertical="center"/>
      <protection/>
    </xf>
    <xf numFmtId="0" fontId="5" fillId="0" borderId="27" xfId="59" applyFont="1" applyBorder="1" applyAlignment="1" quotePrefix="1">
      <alignment horizontal="left" vertical="center"/>
      <protection/>
    </xf>
    <xf numFmtId="0" fontId="5" fillId="0" borderId="59" xfId="59" applyFont="1" applyBorder="1" applyAlignment="1" quotePrefix="1">
      <alignment horizontal="left" vertical="center"/>
      <protection/>
    </xf>
    <xf numFmtId="0" fontId="9" fillId="0" borderId="27" xfId="59" applyFont="1" applyBorder="1" applyAlignment="1">
      <alignment horizontal="left" vertical="center"/>
      <protection/>
    </xf>
    <xf numFmtId="0" fontId="9" fillId="0" borderId="23" xfId="59" applyFont="1" applyBorder="1" applyAlignment="1">
      <alignment horizontal="left" vertical="center"/>
      <protection/>
    </xf>
    <xf numFmtId="0" fontId="5" fillId="0" borderId="58" xfId="59" applyFont="1" applyBorder="1" applyAlignment="1" quotePrefix="1">
      <alignment vertical="center"/>
      <protection/>
    </xf>
    <xf numFmtId="0" fontId="9" fillId="0" borderId="27" xfId="59" applyFont="1" applyBorder="1" applyAlignment="1">
      <alignment vertical="center"/>
      <protection/>
    </xf>
    <xf numFmtId="0" fontId="9" fillId="0" borderId="23" xfId="59" applyFont="1" applyBorder="1" applyAlignment="1">
      <alignment vertical="center"/>
      <protection/>
    </xf>
    <xf numFmtId="0" fontId="5" fillId="0" borderId="64" xfId="59" applyFont="1" applyBorder="1" applyAlignment="1" quotePrefix="1">
      <alignment vertical="center"/>
      <protection/>
    </xf>
    <xf numFmtId="0" fontId="5" fillId="0" borderId="112" xfId="59" applyFont="1" applyBorder="1" applyAlignment="1" quotePrefix="1">
      <alignment vertical="center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4" fillId="0" borderId="65" xfId="59" applyFont="1" applyBorder="1" applyAlignment="1">
      <alignment horizontal="center" vertical="center" wrapText="1"/>
      <protection/>
    </xf>
    <xf numFmtId="0" fontId="4" fillId="0" borderId="15" xfId="59" applyFont="1" applyBorder="1" applyAlignment="1">
      <alignment horizontal="center" vertical="center" wrapText="1"/>
      <protection/>
    </xf>
    <xf numFmtId="0" fontId="5" fillId="0" borderId="50" xfId="59" applyFont="1" applyBorder="1" quotePrefix="1">
      <alignment/>
      <protection/>
    </xf>
    <xf numFmtId="0" fontId="5" fillId="0" borderId="34" xfId="59" applyFont="1" applyBorder="1" quotePrefix="1">
      <alignment/>
      <protection/>
    </xf>
    <xf numFmtId="0" fontId="7" fillId="0" borderId="65" xfId="59" applyFont="1" applyBorder="1" applyAlignment="1">
      <alignment horizontal="center" vertical="center" wrapText="1"/>
      <protection/>
    </xf>
    <xf numFmtId="0" fontId="4" fillId="0" borderId="44" xfId="59" applyFont="1" applyBorder="1" applyAlignment="1">
      <alignment horizontal="center" vertical="center" wrapText="1"/>
      <protection/>
    </xf>
    <xf numFmtId="0" fontId="3" fillId="0" borderId="42" xfId="59" applyFont="1" applyBorder="1" applyAlignment="1">
      <alignment horizontal="center" vertical="center"/>
      <protection/>
    </xf>
    <xf numFmtId="0" fontId="3" fillId="0" borderId="51" xfId="59" applyFont="1" applyBorder="1" applyAlignment="1">
      <alignment horizontal="center" vertical="center"/>
      <protection/>
    </xf>
    <xf numFmtId="0" fontId="4" fillId="0" borderId="71" xfId="59" applyFont="1" applyBorder="1" applyAlignment="1">
      <alignment horizontal="center" vertical="center" wrapText="1"/>
      <protection/>
    </xf>
    <xf numFmtId="0" fontId="6" fillId="32" borderId="57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vertical="center"/>
    </xf>
    <xf numFmtId="0" fontId="3" fillId="0" borderId="69" xfId="0" applyFont="1" applyBorder="1" applyAlignment="1" quotePrefix="1">
      <alignment vertical="center"/>
    </xf>
    <xf numFmtId="0" fontId="3" fillId="0" borderId="0" xfId="59" applyFont="1" applyAlignment="1">
      <alignment vertical="center"/>
      <protection/>
    </xf>
    <xf numFmtId="0" fontId="3" fillId="0" borderId="41" xfId="0" applyFont="1" applyBorder="1" applyAlignment="1">
      <alignment horizontal="center" vertical="center"/>
    </xf>
    <xf numFmtId="14" fontId="3" fillId="0" borderId="41" xfId="0" applyNumberFormat="1" applyFont="1" applyBorder="1" applyAlignment="1" quotePrefix="1">
      <alignment vertical="center"/>
    </xf>
    <xf numFmtId="0" fontId="3" fillId="0" borderId="69" xfId="58" applyFont="1" applyBorder="1" applyAlignment="1" quotePrefix="1">
      <alignment horizontal="center"/>
      <protection/>
    </xf>
    <xf numFmtId="14" fontId="3" fillId="0" borderId="69" xfId="58" applyNumberFormat="1" applyFont="1" applyBorder="1" applyAlignment="1" quotePrefix="1">
      <alignment horizontal="center"/>
      <protection/>
    </xf>
    <xf numFmtId="14" fontId="3" fillId="0" borderId="69" xfId="0" applyNumberFormat="1" applyFont="1" applyBorder="1" applyAlignment="1" quotePrefix="1">
      <alignment horizontal="center"/>
    </xf>
    <xf numFmtId="182" fontId="3" fillId="0" borderId="32" xfId="0" applyNumberFormat="1" applyFont="1" applyBorder="1" applyAlignment="1">
      <alignment horizontal="center" vertical="center"/>
    </xf>
    <xf numFmtId="0" fontId="3" fillId="0" borderId="98" xfId="0" applyFont="1" applyBorder="1" applyAlignment="1" quotePrefix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1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/>
    </xf>
    <xf numFmtId="0" fontId="2" fillId="0" borderId="117" xfId="0" applyFont="1" applyBorder="1" applyAlignment="1">
      <alignment horizontal="left" vertical="center"/>
    </xf>
    <xf numFmtId="0" fontId="2" fillId="0" borderId="119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1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1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11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119" xfId="0" applyFont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6" fillId="0" borderId="118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6" fillId="0" borderId="6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12" xfId="0" applyFont="1" applyBorder="1" applyAlignment="1">
      <alignment horizontal="left" vertical="center"/>
    </xf>
    <xf numFmtId="0" fontId="6" fillId="0" borderId="119" xfId="0" applyFont="1" applyBorder="1" applyAlignment="1">
      <alignment horizontal="left" vertical="center"/>
    </xf>
    <xf numFmtId="0" fontId="6" fillId="0" borderId="112" xfId="0" applyFont="1" applyBorder="1" applyAlignment="1">
      <alignment horizontal="left" vertical="center" wrapText="1"/>
    </xf>
    <xf numFmtId="0" fontId="3" fillId="0" borderId="1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8" xfId="0" applyFont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6" fillId="32" borderId="11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59" applyFont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0" fontId="6" fillId="33" borderId="111" xfId="59" applyFont="1" applyFill="1" applyBorder="1" applyAlignment="1">
      <alignment horizontal="center" vertical="center" wrapText="1"/>
      <protection/>
    </xf>
    <xf numFmtId="0" fontId="6" fillId="33" borderId="72" xfId="59" applyFont="1" applyFill="1" applyBorder="1" applyAlignment="1">
      <alignment horizontal="center" vertical="center" wrapText="1"/>
      <protection/>
    </xf>
    <xf numFmtId="0" fontId="6" fillId="33" borderId="67" xfId="59" applyFont="1" applyFill="1" applyBorder="1" applyAlignment="1">
      <alignment horizontal="center" vertical="center" wrapText="1"/>
      <protection/>
    </xf>
    <xf numFmtId="0" fontId="4" fillId="0" borderId="28" xfId="59" applyFont="1" applyBorder="1" applyAlignment="1">
      <alignment horizontal="center" vertical="center" wrapText="1"/>
      <protection/>
    </xf>
    <xf numFmtId="0" fontId="4" fillId="0" borderId="30" xfId="59" applyFont="1" applyBorder="1" applyAlignment="1">
      <alignment horizontal="center" vertical="center" wrapText="1"/>
      <protection/>
    </xf>
    <xf numFmtId="0" fontId="4" fillId="0" borderId="37" xfId="59" applyFont="1" applyBorder="1" applyAlignment="1">
      <alignment horizontal="center" vertical="center" wrapText="1"/>
      <protection/>
    </xf>
    <xf numFmtId="0" fontId="4" fillId="0" borderId="40" xfId="59" applyFont="1" applyBorder="1" applyAlignment="1">
      <alignment horizontal="center" vertical="center" wrapText="1"/>
      <protection/>
    </xf>
    <xf numFmtId="0" fontId="4" fillId="0" borderId="29" xfId="59" applyFont="1" applyBorder="1" applyAlignment="1">
      <alignment horizontal="center" vertical="center" wrapText="1"/>
      <protection/>
    </xf>
    <xf numFmtId="0" fontId="4" fillId="0" borderId="49" xfId="59" applyFont="1" applyBorder="1" applyAlignment="1">
      <alignment horizontal="center" vertical="center" wrapText="1"/>
      <protection/>
    </xf>
    <xf numFmtId="0" fontId="4" fillId="0" borderId="31" xfId="59" applyFont="1" applyBorder="1" applyAlignment="1">
      <alignment horizontal="center" vertical="center" wrapText="1"/>
      <protection/>
    </xf>
    <xf numFmtId="0" fontId="4" fillId="0" borderId="12" xfId="59" applyFont="1" applyBorder="1" applyAlignment="1">
      <alignment horizontal="center" vertical="center" wrapText="1"/>
      <protection/>
    </xf>
    <xf numFmtId="0" fontId="4" fillId="0" borderId="118" xfId="59" applyFont="1" applyBorder="1" applyAlignment="1">
      <alignment horizontal="center" vertical="center" wrapText="1"/>
      <protection/>
    </xf>
    <xf numFmtId="0" fontId="4" fillId="0" borderId="29" xfId="59" applyFont="1" applyBorder="1" applyAlignment="1">
      <alignment horizontal="center" vertical="center" wrapText="1"/>
      <protection/>
    </xf>
    <xf numFmtId="0" fontId="4" fillId="0" borderId="31" xfId="59" applyFont="1" applyBorder="1" applyAlignment="1">
      <alignment horizontal="center" vertical="center" wrapText="1"/>
      <protection/>
    </xf>
    <xf numFmtId="0" fontId="9" fillId="0" borderId="27" xfId="59" applyFont="1" applyBorder="1" applyAlignment="1">
      <alignment horizontal="center" vertical="center" wrapText="1"/>
      <protection/>
    </xf>
    <xf numFmtId="0" fontId="9" fillId="0" borderId="64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6" fillId="0" borderId="28" xfId="59" applyFont="1" applyBorder="1" applyAlignment="1">
      <alignment horizontal="center" vertical="center" wrapText="1"/>
      <protection/>
    </xf>
    <xf numFmtId="0" fontId="6" fillId="0" borderId="50" xfId="59" applyFont="1" applyBorder="1" applyAlignment="1">
      <alignment horizontal="center" vertical="center" wrapText="1"/>
      <protection/>
    </xf>
    <xf numFmtId="0" fontId="6" fillId="0" borderId="30" xfId="59" applyFont="1" applyBorder="1" applyAlignment="1">
      <alignment horizontal="center" vertical="center" wrapText="1"/>
      <protection/>
    </xf>
    <xf numFmtId="0" fontId="4" fillId="0" borderId="111" xfId="59" applyFont="1" applyBorder="1" applyAlignment="1">
      <alignment horizontal="center" vertical="center" wrapText="1"/>
      <protection/>
    </xf>
    <xf numFmtId="0" fontId="4" fillId="0" borderId="72" xfId="59" applyFont="1" applyBorder="1" applyAlignment="1">
      <alignment horizontal="center" vertical="center" wrapText="1"/>
      <protection/>
    </xf>
    <xf numFmtId="0" fontId="4" fillId="0" borderId="67" xfId="59" applyFont="1" applyBorder="1" applyAlignment="1">
      <alignment horizontal="center" vertical="center" wrapText="1"/>
      <protection/>
    </xf>
    <xf numFmtId="0" fontId="6" fillId="0" borderId="111" xfId="59" applyFont="1" applyBorder="1" applyAlignment="1">
      <alignment horizontal="center" vertical="center" wrapText="1"/>
      <protection/>
    </xf>
    <xf numFmtId="0" fontId="6" fillId="0" borderId="72" xfId="59" applyFont="1" applyBorder="1" applyAlignment="1">
      <alignment horizontal="center" vertical="center" wrapText="1"/>
      <protection/>
    </xf>
    <xf numFmtId="0" fontId="6" fillId="0" borderId="67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/>
      <protection/>
    </xf>
    <xf numFmtId="0" fontId="4" fillId="0" borderId="11" xfId="59" applyFont="1" applyBorder="1" applyAlignment="1">
      <alignment horizontal="center" vertical="center"/>
      <protection/>
    </xf>
    <xf numFmtId="0" fontId="4" fillId="0" borderId="68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6" fillId="0" borderId="68" xfId="59" applyFont="1" applyBorder="1" applyAlignment="1">
      <alignment horizontal="center" vertical="center" wrapText="1"/>
      <protection/>
    </xf>
    <xf numFmtId="0" fontId="2" fillId="0" borderId="0" xfId="59" applyFont="1" applyAlignment="1">
      <alignment horizontal="center" vertical="center" wrapText="1"/>
      <protection/>
    </xf>
    <xf numFmtId="0" fontId="4" fillId="0" borderId="37" xfId="59" applyFont="1" applyBorder="1" applyAlignment="1">
      <alignment horizontal="center" vertical="center" wrapText="1"/>
      <protection/>
    </xf>
    <xf numFmtId="0" fontId="4" fillId="0" borderId="40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ẪU THỐNG KÊ TRÌNH ĐỘ GV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A19" sqref="A19:U19"/>
    </sheetView>
  </sheetViews>
  <sheetFormatPr defaultColWidth="8.796875" defaultRowHeight="15"/>
  <cols>
    <col min="1" max="1" width="11.5" style="53" customWidth="1"/>
    <col min="2" max="2" width="17.69921875" style="53" customWidth="1"/>
    <col min="3" max="3" width="7.5" style="53" customWidth="1"/>
    <col min="4" max="5" width="5.5" style="53" customWidth="1"/>
    <col min="6" max="6" width="4.8984375" style="53" customWidth="1"/>
    <col min="7" max="7" width="6.3984375" style="53" customWidth="1"/>
    <col min="8" max="8" width="6.59765625" style="53" customWidth="1"/>
    <col min="9" max="11" width="2.8984375" style="53" bestFit="1" customWidth="1"/>
    <col min="12" max="12" width="5.19921875" style="53" bestFit="1" customWidth="1"/>
    <col min="13" max="13" width="5" style="53" customWidth="1"/>
    <col min="14" max="14" width="6.69921875" style="53" customWidth="1"/>
    <col min="15" max="15" width="5.69921875" style="53" customWidth="1"/>
    <col min="16" max="16" width="7.19921875" style="53" customWidth="1"/>
    <col min="17" max="17" width="5.8984375" style="53" customWidth="1"/>
    <col min="18" max="19" width="2.8984375" style="53" bestFit="1" customWidth="1"/>
    <col min="20" max="20" width="4.5" style="53" customWidth="1"/>
    <col min="21" max="21" width="5.3984375" style="53" customWidth="1"/>
    <col min="22" max="16384" width="9" style="53" customWidth="1"/>
  </cols>
  <sheetData>
    <row r="1" spans="2:20" s="12" customFormat="1" ht="18.75">
      <c r="B1" s="448" t="s">
        <v>295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T1" s="12" t="s">
        <v>242</v>
      </c>
    </row>
    <row r="2" spans="1:20" s="12" customFormat="1" ht="18.75">
      <c r="A2" s="26"/>
      <c r="B2" s="448" t="s">
        <v>296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26"/>
      <c r="T2" s="26"/>
    </row>
    <row r="3" spans="1:20" ht="18.7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3" s="69" customFormat="1" ht="17.25" customHeight="1" thickBot="1">
      <c r="A4" s="455" t="s">
        <v>85</v>
      </c>
      <c r="B4" s="456"/>
      <c r="C4" s="459" t="s">
        <v>89</v>
      </c>
      <c r="D4" s="452" t="s">
        <v>24</v>
      </c>
      <c r="E4" s="453"/>
      <c r="F4" s="453"/>
      <c r="G4" s="453"/>
      <c r="H4" s="453"/>
      <c r="I4" s="453"/>
      <c r="J4" s="453"/>
      <c r="K4" s="453"/>
      <c r="L4" s="454"/>
      <c r="M4" s="449" t="s">
        <v>25</v>
      </c>
      <c r="N4" s="450"/>
      <c r="O4" s="450"/>
      <c r="P4" s="450"/>
      <c r="Q4" s="450"/>
      <c r="R4" s="450"/>
      <c r="S4" s="450"/>
      <c r="T4" s="450"/>
      <c r="U4" s="451"/>
      <c r="V4" s="68"/>
      <c r="W4" s="68"/>
    </row>
    <row r="5" spans="1:21" s="68" customFormat="1" ht="32.25" thickBot="1">
      <c r="A5" s="457"/>
      <c r="B5" s="458"/>
      <c r="C5" s="460"/>
      <c r="D5" s="70">
        <v>6</v>
      </c>
      <c r="E5" s="71">
        <v>7</v>
      </c>
      <c r="F5" s="71">
        <v>8</v>
      </c>
      <c r="G5" s="72">
        <v>9</v>
      </c>
      <c r="H5" s="4" t="s">
        <v>91</v>
      </c>
      <c r="I5" s="73">
        <v>10</v>
      </c>
      <c r="J5" s="73">
        <v>11</v>
      </c>
      <c r="K5" s="67">
        <v>12</v>
      </c>
      <c r="L5" s="10" t="s">
        <v>90</v>
      </c>
      <c r="M5" s="70">
        <v>6</v>
      </c>
      <c r="N5" s="71">
        <v>7</v>
      </c>
      <c r="O5" s="73">
        <v>8</v>
      </c>
      <c r="P5" s="74">
        <v>9</v>
      </c>
      <c r="Q5" s="4" t="s">
        <v>91</v>
      </c>
      <c r="R5" s="73">
        <v>10</v>
      </c>
      <c r="S5" s="71">
        <v>11</v>
      </c>
      <c r="T5" s="72">
        <v>12</v>
      </c>
      <c r="U5" s="4" t="s">
        <v>90</v>
      </c>
    </row>
    <row r="6" spans="1:21" s="68" customFormat="1" ht="16.5" thickBot="1">
      <c r="A6" s="437">
        <v>1</v>
      </c>
      <c r="B6" s="438"/>
      <c r="C6" s="92">
        <v>2</v>
      </c>
      <c r="D6" s="91">
        <v>3</v>
      </c>
      <c r="E6" s="90">
        <v>4</v>
      </c>
      <c r="F6" s="90">
        <v>5</v>
      </c>
      <c r="G6" s="7">
        <v>6</v>
      </c>
      <c r="H6" s="92">
        <v>7</v>
      </c>
      <c r="I6" s="91">
        <v>8</v>
      </c>
      <c r="J6" s="90">
        <v>9</v>
      </c>
      <c r="K6" s="7">
        <v>10</v>
      </c>
      <c r="L6" s="92">
        <v>11</v>
      </c>
      <c r="M6" s="91">
        <v>12</v>
      </c>
      <c r="N6" s="90">
        <v>13</v>
      </c>
      <c r="O6" s="90">
        <v>14</v>
      </c>
      <c r="P6" s="7">
        <v>15</v>
      </c>
      <c r="Q6" s="92">
        <v>16</v>
      </c>
      <c r="R6" s="91">
        <v>17</v>
      </c>
      <c r="S6" s="90">
        <v>18</v>
      </c>
      <c r="T6" s="7">
        <v>19</v>
      </c>
      <c r="U6" s="92">
        <v>20</v>
      </c>
    </row>
    <row r="7" spans="1:21" s="14" customFormat="1" ht="19.5" customHeight="1" thickBot="1">
      <c r="A7" s="444" t="s">
        <v>26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6"/>
    </row>
    <row r="8" spans="1:21" s="14" customFormat="1" ht="20.25" customHeight="1" thickBot="1">
      <c r="A8" s="474" t="s">
        <v>1</v>
      </c>
      <c r="B8" s="400" t="s">
        <v>53</v>
      </c>
      <c r="C8" s="462"/>
      <c r="D8" s="33">
        <v>6</v>
      </c>
      <c r="E8" s="46">
        <v>6</v>
      </c>
      <c r="F8" s="46">
        <v>5</v>
      </c>
      <c r="G8" s="34">
        <v>5</v>
      </c>
      <c r="H8" s="27">
        <f aca="true" t="shared" si="0" ref="H8:H13">SUM(D8:G8)</f>
        <v>22</v>
      </c>
      <c r="I8" s="33"/>
      <c r="J8" s="46"/>
      <c r="K8" s="24"/>
      <c r="L8" s="27">
        <f aca="true" t="shared" si="1" ref="L8:L13">SUM(I8:K8)</f>
        <v>0</v>
      </c>
      <c r="M8" s="33">
        <v>240</v>
      </c>
      <c r="N8" s="46">
        <v>218</v>
      </c>
      <c r="O8" s="46">
        <v>183</v>
      </c>
      <c r="P8" s="24">
        <v>203</v>
      </c>
      <c r="Q8" s="27">
        <f aca="true" t="shared" si="2" ref="Q8:Q13">SUM(M8:P8)</f>
        <v>844</v>
      </c>
      <c r="R8" s="47"/>
      <c r="S8" s="46"/>
      <c r="T8" s="24"/>
      <c r="U8" s="27">
        <f aca="true" t="shared" si="3" ref="U8:U13">SUM(R8:T8)</f>
        <v>0</v>
      </c>
    </row>
    <row r="9" spans="1:21" s="14" customFormat="1" ht="20.25" customHeight="1" thickBot="1">
      <c r="A9" s="475"/>
      <c r="B9" s="401" t="s">
        <v>18</v>
      </c>
      <c r="C9" s="463"/>
      <c r="D9" s="62"/>
      <c r="E9" s="154"/>
      <c r="F9" s="154"/>
      <c r="G9" s="61"/>
      <c r="H9" s="27">
        <f t="shared" si="0"/>
        <v>0</v>
      </c>
      <c r="I9" s="62"/>
      <c r="J9" s="154"/>
      <c r="K9" s="63"/>
      <c r="L9" s="27">
        <f t="shared" si="1"/>
        <v>0</v>
      </c>
      <c r="M9" s="62">
        <v>113</v>
      </c>
      <c r="N9" s="154">
        <v>87</v>
      </c>
      <c r="O9" s="154">
        <v>94</v>
      </c>
      <c r="P9" s="63">
        <v>89</v>
      </c>
      <c r="Q9" s="27">
        <f t="shared" si="2"/>
        <v>383</v>
      </c>
      <c r="R9" s="60"/>
      <c r="S9" s="154"/>
      <c r="T9" s="63"/>
      <c r="U9" s="27">
        <f t="shared" si="3"/>
        <v>0</v>
      </c>
    </row>
    <row r="10" spans="1:21" s="14" customFormat="1" ht="20.25" customHeight="1" thickBot="1">
      <c r="A10" s="475"/>
      <c r="B10" s="401" t="s">
        <v>84</v>
      </c>
      <c r="C10" s="463"/>
      <c r="D10" s="62"/>
      <c r="E10" s="154"/>
      <c r="F10" s="154"/>
      <c r="G10" s="61"/>
      <c r="H10" s="27">
        <f t="shared" si="0"/>
        <v>0</v>
      </c>
      <c r="I10" s="62"/>
      <c r="J10" s="154"/>
      <c r="K10" s="63"/>
      <c r="L10" s="27">
        <f t="shared" si="1"/>
        <v>0</v>
      </c>
      <c r="M10" s="62"/>
      <c r="N10" s="154"/>
      <c r="O10" s="154"/>
      <c r="P10" s="63"/>
      <c r="Q10" s="27">
        <f t="shared" si="2"/>
        <v>0</v>
      </c>
      <c r="R10" s="60"/>
      <c r="S10" s="154"/>
      <c r="T10" s="63"/>
      <c r="U10" s="27">
        <f t="shared" si="3"/>
        <v>0</v>
      </c>
    </row>
    <row r="11" spans="1:21" s="14" customFormat="1" ht="20.25" customHeight="1" thickBot="1">
      <c r="A11" s="475"/>
      <c r="B11" s="401" t="s">
        <v>18</v>
      </c>
      <c r="C11" s="463"/>
      <c r="D11" s="62"/>
      <c r="E11" s="154"/>
      <c r="F11" s="154"/>
      <c r="G11" s="61"/>
      <c r="H11" s="27">
        <f t="shared" si="0"/>
        <v>0</v>
      </c>
      <c r="I11" s="62"/>
      <c r="J11" s="154"/>
      <c r="K11" s="63"/>
      <c r="L11" s="27">
        <f t="shared" si="1"/>
        <v>0</v>
      </c>
      <c r="M11" s="62"/>
      <c r="N11" s="154"/>
      <c r="O11" s="154"/>
      <c r="P11" s="63"/>
      <c r="Q11" s="27">
        <f t="shared" si="2"/>
        <v>0</v>
      </c>
      <c r="R11" s="60"/>
      <c r="S11" s="154"/>
      <c r="T11" s="63"/>
      <c r="U11" s="27">
        <f t="shared" si="3"/>
        <v>0</v>
      </c>
    </row>
    <row r="12" spans="1:21" s="14" customFormat="1" ht="20.25" customHeight="1" thickBot="1">
      <c r="A12" s="475"/>
      <c r="B12" s="401" t="s">
        <v>262</v>
      </c>
      <c r="C12" s="463"/>
      <c r="D12" s="62"/>
      <c r="E12" s="154"/>
      <c r="F12" s="154"/>
      <c r="G12" s="61"/>
      <c r="H12" s="27">
        <f t="shared" si="0"/>
        <v>0</v>
      </c>
      <c r="I12" s="62"/>
      <c r="J12" s="154"/>
      <c r="K12" s="63"/>
      <c r="L12" s="27">
        <f t="shared" si="1"/>
        <v>0</v>
      </c>
      <c r="M12" s="33">
        <v>240</v>
      </c>
      <c r="N12" s="46">
        <v>218</v>
      </c>
      <c r="O12" s="46">
        <v>183</v>
      </c>
      <c r="P12" s="24">
        <v>203</v>
      </c>
      <c r="Q12" s="27">
        <f>SUM(M12:P12)</f>
        <v>844</v>
      </c>
      <c r="R12" s="60"/>
      <c r="S12" s="154"/>
      <c r="T12" s="63"/>
      <c r="U12" s="27">
        <f t="shared" si="3"/>
        <v>0</v>
      </c>
    </row>
    <row r="13" spans="1:21" s="14" customFormat="1" ht="20.25" customHeight="1" thickBot="1">
      <c r="A13" s="476"/>
      <c r="B13" s="402" t="s">
        <v>18</v>
      </c>
      <c r="C13" s="464"/>
      <c r="D13" s="35"/>
      <c r="E13" s="49"/>
      <c r="F13" s="49"/>
      <c r="G13" s="36"/>
      <c r="H13" s="29">
        <f t="shared" si="0"/>
        <v>0</v>
      </c>
      <c r="I13" s="35"/>
      <c r="J13" s="49"/>
      <c r="K13" s="25"/>
      <c r="L13" s="29">
        <f t="shared" si="1"/>
        <v>0</v>
      </c>
      <c r="M13" s="62">
        <v>113</v>
      </c>
      <c r="N13" s="154">
        <v>87</v>
      </c>
      <c r="O13" s="154">
        <v>94</v>
      </c>
      <c r="P13" s="63">
        <v>89</v>
      </c>
      <c r="Q13" s="27">
        <f>SUM(M13:P13)</f>
        <v>383</v>
      </c>
      <c r="R13" s="48"/>
      <c r="S13" s="49"/>
      <c r="T13" s="25"/>
      <c r="U13" s="29">
        <f t="shared" si="3"/>
        <v>0</v>
      </c>
    </row>
    <row r="14" spans="1:21" s="14" customFormat="1" ht="18.75" customHeight="1" thickBot="1">
      <c r="A14" s="444" t="s">
        <v>2</v>
      </c>
      <c r="B14" s="445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70"/>
    </row>
    <row r="15" spans="1:21" s="14" customFormat="1" ht="20.25" customHeight="1">
      <c r="A15" s="439" t="s">
        <v>92</v>
      </c>
      <c r="B15" s="75" t="s">
        <v>53</v>
      </c>
      <c r="C15" s="465"/>
      <c r="D15" s="37"/>
      <c r="E15" s="50"/>
      <c r="F15" s="50"/>
      <c r="G15" s="38"/>
      <c r="H15" s="76">
        <f>SUM(D15:G15)</f>
        <v>0</v>
      </c>
      <c r="I15" s="45"/>
      <c r="J15" s="45"/>
      <c r="K15" s="17"/>
      <c r="L15" s="77">
        <f>SUM(I15:K15)</f>
        <v>0</v>
      </c>
      <c r="M15" s="37"/>
      <c r="N15" s="50"/>
      <c r="O15" s="45"/>
      <c r="P15" s="38"/>
      <c r="Q15" s="76">
        <f>SUM(M15:P15)</f>
        <v>0</v>
      </c>
      <c r="R15" s="45"/>
      <c r="S15" s="50"/>
      <c r="T15" s="51"/>
      <c r="U15" s="76">
        <f>SUM(R15:T15)</f>
        <v>0</v>
      </c>
    </row>
    <row r="16" spans="1:21" s="14" customFormat="1" ht="20.25" customHeight="1" thickBot="1">
      <c r="A16" s="440"/>
      <c r="B16" s="89" t="s">
        <v>18</v>
      </c>
      <c r="C16" s="466"/>
      <c r="D16" s="39"/>
      <c r="E16" s="65"/>
      <c r="F16" s="65"/>
      <c r="G16" s="40"/>
      <c r="H16" s="31">
        <f>SUM(D16:G16)</f>
        <v>0</v>
      </c>
      <c r="I16" s="64"/>
      <c r="J16" s="64"/>
      <c r="K16" s="23"/>
      <c r="L16" s="78">
        <f>SUM(I16:K16)</f>
        <v>0</v>
      </c>
      <c r="M16" s="39"/>
      <c r="N16" s="65"/>
      <c r="O16" s="64"/>
      <c r="P16" s="40"/>
      <c r="Q16" s="31">
        <f>SUM(M16:P16)</f>
        <v>0</v>
      </c>
      <c r="R16" s="64"/>
      <c r="S16" s="65"/>
      <c r="T16" s="66"/>
      <c r="U16" s="31">
        <f>SUM(R16:T16)</f>
        <v>0</v>
      </c>
    </row>
    <row r="17" spans="1:21" s="14" customFormat="1" ht="20.25" customHeight="1">
      <c r="A17" s="439" t="s">
        <v>93</v>
      </c>
      <c r="B17" s="75" t="s">
        <v>53</v>
      </c>
      <c r="C17" s="466"/>
      <c r="D17" s="33"/>
      <c r="E17" s="46"/>
      <c r="F17" s="46"/>
      <c r="G17" s="34"/>
      <c r="H17" s="27">
        <f>SUM(D17:G17)</f>
        <v>0</v>
      </c>
      <c r="I17" s="47"/>
      <c r="J17" s="47"/>
      <c r="K17" s="16"/>
      <c r="L17" s="28">
        <f>SUM(I17:K17)</f>
        <v>0</v>
      </c>
      <c r="M17" s="33"/>
      <c r="N17" s="46"/>
      <c r="O17" s="47"/>
      <c r="P17" s="34"/>
      <c r="Q17" s="27">
        <f>SUM(M17:P17)</f>
        <v>0</v>
      </c>
      <c r="R17" s="47"/>
      <c r="S17" s="46"/>
      <c r="T17" s="24"/>
      <c r="U17" s="27">
        <f>SUM(R17:T17)</f>
        <v>0</v>
      </c>
    </row>
    <row r="18" spans="1:21" s="14" customFormat="1" ht="20.25" customHeight="1" thickBot="1">
      <c r="A18" s="441"/>
      <c r="B18" s="88" t="s">
        <v>18</v>
      </c>
      <c r="C18" s="467"/>
      <c r="D18" s="35"/>
      <c r="E18" s="49"/>
      <c r="F18" s="49"/>
      <c r="G18" s="36"/>
      <c r="H18" s="29">
        <f>SUM(D18:G18)</f>
        <v>0</v>
      </c>
      <c r="I18" s="48"/>
      <c r="J18" s="48"/>
      <c r="K18" s="18"/>
      <c r="L18" s="30">
        <f>SUM(I18:K18)</f>
        <v>0</v>
      </c>
      <c r="M18" s="35"/>
      <c r="N18" s="49"/>
      <c r="O18" s="48"/>
      <c r="P18" s="36"/>
      <c r="Q18" s="29">
        <f>SUM(M18:P18)</f>
        <v>0</v>
      </c>
      <c r="R18" s="48"/>
      <c r="S18" s="49"/>
      <c r="T18" s="25"/>
      <c r="U18" s="29">
        <f>SUM(R18:T18)</f>
        <v>0</v>
      </c>
    </row>
    <row r="19" spans="1:21" s="14" customFormat="1" ht="16.5" thickBot="1">
      <c r="A19" s="471" t="s">
        <v>94</v>
      </c>
      <c r="B19" s="469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3"/>
    </row>
    <row r="20" spans="1:21" s="14" customFormat="1" ht="20.25" customHeight="1">
      <c r="A20" s="439" t="s">
        <v>92</v>
      </c>
      <c r="B20" s="75" t="s">
        <v>53</v>
      </c>
      <c r="C20" s="459"/>
      <c r="D20" s="37"/>
      <c r="E20" s="50"/>
      <c r="F20" s="50"/>
      <c r="G20" s="38"/>
      <c r="H20" s="76">
        <f>SUM(D20:G20)</f>
        <v>0</v>
      </c>
      <c r="I20" s="45"/>
      <c r="J20" s="45"/>
      <c r="K20" s="17"/>
      <c r="L20" s="77">
        <f>SUM(I20:K20)</f>
        <v>0</v>
      </c>
      <c r="M20" s="37"/>
      <c r="N20" s="50"/>
      <c r="O20" s="45"/>
      <c r="P20" s="38"/>
      <c r="Q20" s="76">
        <f>SUM(M20:P20)</f>
        <v>0</v>
      </c>
      <c r="R20" s="45"/>
      <c r="S20" s="50"/>
      <c r="T20" s="51"/>
      <c r="U20" s="76">
        <f>SUM(R20:T20)</f>
        <v>0</v>
      </c>
    </row>
    <row r="21" spans="1:21" s="14" customFormat="1" ht="20.25" customHeight="1" thickBot="1">
      <c r="A21" s="440"/>
      <c r="B21" s="89" t="s">
        <v>18</v>
      </c>
      <c r="C21" s="460"/>
      <c r="D21" s="39"/>
      <c r="E21" s="65"/>
      <c r="F21" s="65"/>
      <c r="G21" s="40"/>
      <c r="H21" s="31">
        <f>SUM(D21:G21)</f>
        <v>0</v>
      </c>
      <c r="I21" s="64"/>
      <c r="J21" s="64"/>
      <c r="K21" s="23"/>
      <c r="L21" s="78">
        <f>SUM(I21:K21)</f>
        <v>0</v>
      </c>
      <c r="M21" s="39"/>
      <c r="N21" s="65"/>
      <c r="O21" s="64"/>
      <c r="P21" s="40"/>
      <c r="Q21" s="31">
        <f>SUM(M21:P21)</f>
        <v>0</v>
      </c>
      <c r="R21" s="64"/>
      <c r="S21" s="65"/>
      <c r="T21" s="66"/>
      <c r="U21" s="31">
        <f>SUM(R21:T21)</f>
        <v>0</v>
      </c>
    </row>
    <row r="22" spans="1:21" s="14" customFormat="1" ht="20.25" customHeight="1">
      <c r="A22" s="439" t="s">
        <v>93</v>
      </c>
      <c r="B22" s="75" t="s">
        <v>53</v>
      </c>
      <c r="C22" s="460"/>
      <c r="D22" s="33"/>
      <c r="E22" s="46"/>
      <c r="F22" s="46"/>
      <c r="G22" s="34"/>
      <c r="H22" s="27">
        <f>SUM(D22:G22)</f>
        <v>0</v>
      </c>
      <c r="I22" s="47"/>
      <c r="J22" s="47"/>
      <c r="K22" s="16"/>
      <c r="L22" s="28">
        <f>SUM(I22:K22)</f>
        <v>0</v>
      </c>
      <c r="M22" s="33"/>
      <c r="N22" s="46"/>
      <c r="O22" s="47"/>
      <c r="P22" s="34"/>
      <c r="Q22" s="27">
        <f>SUM(M22:P22)</f>
        <v>0</v>
      </c>
      <c r="R22" s="47"/>
      <c r="S22" s="46"/>
      <c r="T22" s="24"/>
      <c r="U22" s="27">
        <f>SUM(R22:T22)</f>
        <v>0</v>
      </c>
    </row>
    <row r="23" spans="1:21" s="14" customFormat="1" ht="20.25" customHeight="1" thickBot="1">
      <c r="A23" s="441"/>
      <c r="B23" s="88" t="s">
        <v>18</v>
      </c>
      <c r="C23" s="468"/>
      <c r="D23" s="35"/>
      <c r="E23" s="49"/>
      <c r="F23" s="49"/>
      <c r="G23" s="36"/>
      <c r="H23" s="29">
        <f>SUM(D23:G23)</f>
        <v>0</v>
      </c>
      <c r="I23" s="48"/>
      <c r="J23" s="48"/>
      <c r="K23" s="18"/>
      <c r="L23" s="30">
        <f>SUM(I23:K23)</f>
        <v>0</v>
      </c>
      <c r="M23" s="35"/>
      <c r="N23" s="49"/>
      <c r="O23" s="48"/>
      <c r="P23" s="36"/>
      <c r="Q23" s="29">
        <f>SUM(M23:P23)</f>
        <v>0</v>
      </c>
      <c r="R23" s="48"/>
      <c r="S23" s="49"/>
      <c r="T23" s="25"/>
      <c r="U23" s="29">
        <f>SUM(R23:T23)</f>
        <v>0</v>
      </c>
    </row>
    <row r="25" spans="1:14" ht="46.5" customHeight="1">
      <c r="A25" s="443" t="s">
        <v>88</v>
      </c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14"/>
    </row>
    <row r="26" spans="3:19" ht="17.25" customHeight="1">
      <c r="C26" s="14"/>
      <c r="D26" s="14"/>
      <c r="E26" s="14"/>
      <c r="F26" s="14"/>
      <c r="G26" s="14"/>
      <c r="H26" s="14"/>
      <c r="I26" s="14"/>
      <c r="M26" s="447" t="s">
        <v>298</v>
      </c>
      <c r="N26" s="447"/>
      <c r="O26" s="447"/>
      <c r="P26" s="447"/>
      <c r="Q26" s="447"/>
      <c r="R26" s="447"/>
      <c r="S26" s="447"/>
    </row>
    <row r="27" spans="1:19" ht="17.25" customHeight="1">
      <c r="A27" s="442" t="s">
        <v>23</v>
      </c>
      <c r="B27" s="442"/>
      <c r="C27" s="14"/>
      <c r="D27" s="14"/>
      <c r="E27" s="14"/>
      <c r="F27" s="14"/>
      <c r="G27" s="14"/>
      <c r="H27" s="14"/>
      <c r="I27" s="14"/>
      <c r="M27" s="442" t="s">
        <v>87</v>
      </c>
      <c r="N27" s="442"/>
      <c r="O27" s="442"/>
      <c r="P27" s="442"/>
      <c r="Q27" s="442"/>
      <c r="R27" s="442"/>
      <c r="S27" s="442"/>
    </row>
    <row r="31" spans="1:2" ht="12.75">
      <c r="A31" s="461"/>
      <c r="B31" s="461"/>
    </row>
    <row r="32" spans="1:19" ht="15.75">
      <c r="A32" s="442" t="s">
        <v>297</v>
      </c>
      <c r="B32" s="442"/>
      <c r="M32" s="442" t="s">
        <v>281</v>
      </c>
      <c r="N32" s="442"/>
      <c r="O32" s="442"/>
      <c r="P32" s="442"/>
      <c r="Q32" s="442"/>
      <c r="R32" s="442"/>
      <c r="S32" s="442"/>
    </row>
  </sheetData>
  <sheetProtection/>
  <mergeCells count="25">
    <mergeCell ref="M32:S32"/>
    <mergeCell ref="A31:B31"/>
    <mergeCell ref="A32:B32"/>
    <mergeCell ref="C8:C13"/>
    <mergeCell ref="C15:C18"/>
    <mergeCell ref="C20:C23"/>
    <mergeCell ref="A14:U14"/>
    <mergeCell ref="A19:U19"/>
    <mergeCell ref="A8:A13"/>
    <mergeCell ref="M27:S27"/>
    <mergeCell ref="B1:R1"/>
    <mergeCell ref="B2:R2"/>
    <mergeCell ref="M4:U4"/>
    <mergeCell ref="D4:L4"/>
    <mergeCell ref="A4:B5"/>
    <mergeCell ref="C4:C5"/>
    <mergeCell ref="A6:B6"/>
    <mergeCell ref="A15:A16"/>
    <mergeCell ref="A17:A18"/>
    <mergeCell ref="A20:A21"/>
    <mergeCell ref="A22:A23"/>
    <mergeCell ref="A27:B27"/>
    <mergeCell ref="A25:M25"/>
    <mergeCell ref="A7:U7"/>
    <mergeCell ref="M26:S26"/>
  </mergeCells>
  <printOptions horizontalCentered="1"/>
  <pageMargins left="0.49" right="0.31" top="0.39" bottom="0.6" header="0.18" footer="0.5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6"/>
  <sheetViews>
    <sheetView view="pageLayout" workbookViewId="0" topLeftCell="A1">
      <selection activeCell="A1" sqref="A1:Y1"/>
    </sheetView>
  </sheetViews>
  <sheetFormatPr defaultColWidth="8.796875" defaultRowHeight="15"/>
  <cols>
    <col min="1" max="1" width="13.59765625" style="231" customWidth="1"/>
    <col min="2" max="2" width="4.5" style="232" customWidth="1"/>
    <col min="3" max="3" width="3.59765625" style="231" customWidth="1"/>
    <col min="4" max="4" width="4.3984375" style="231" customWidth="1"/>
    <col min="5" max="5" width="3.59765625" style="231" customWidth="1"/>
    <col min="6" max="6" width="4.09765625" style="231" customWidth="1"/>
    <col min="7" max="9" width="4.3984375" style="231" customWidth="1"/>
    <col min="10" max="12" width="3.8984375" style="231" customWidth="1"/>
    <col min="13" max="13" width="4.3984375" style="231" customWidth="1"/>
    <col min="14" max="19" width="3.8984375" style="231" customWidth="1"/>
    <col min="20" max="20" width="4.3984375" style="231" customWidth="1"/>
    <col min="21" max="21" width="3.3984375" style="231" customWidth="1"/>
    <col min="22" max="22" width="4.8984375" style="231" customWidth="1"/>
    <col min="23" max="26" width="4.3984375" style="231" customWidth="1"/>
    <col min="27" max="27" width="3.69921875" style="231" customWidth="1"/>
    <col min="28" max="28" width="3.5" style="231" customWidth="1"/>
    <col min="29" max="29" width="4.3984375" style="231" customWidth="1"/>
    <col min="30" max="16384" width="9" style="231" customWidth="1"/>
  </cols>
  <sheetData>
    <row r="1" spans="1:27" ht="36" customHeight="1">
      <c r="A1" s="657" t="s">
        <v>258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AA1" s="234" t="s">
        <v>142</v>
      </c>
    </row>
    <row r="2" spans="1:17" ht="15.75">
      <c r="A2" s="233"/>
      <c r="B2" s="234" t="s">
        <v>177</v>
      </c>
      <c r="C2" s="234"/>
      <c r="D2" s="234"/>
      <c r="E2" s="234"/>
      <c r="F2" s="234"/>
      <c r="G2" s="234"/>
      <c r="H2" s="234"/>
      <c r="I2" s="234"/>
      <c r="K2" s="234"/>
      <c r="L2" s="234"/>
      <c r="M2" s="234"/>
      <c r="N2" s="234" t="s">
        <v>173</v>
      </c>
      <c r="O2" s="234"/>
      <c r="P2" s="234"/>
      <c r="Q2" s="234"/>
    </row>
    <row r="3" ht="9.75" customHeight="1" thickBot="1">
      <c r="C3" s="234"/>
    </row>
    <row r="4" spans="1:29" s="399" customFormat="1" ht="32.25" customHeight="1" thickBot="1">
      <c r="A4" s="638" t="s">
        <v>207</v>
      </c>
      <c r="B4" s="641" t="s">
        <v>53</v>
      </c>
      <c r="C4" s="631" t="s">
        <v>18</v>
      </c>
      <c r="D4" s="653" t="s">
        <v>206</v>
      </c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5"/>
      <c r="W4" s="655"/>
      <c r="X4" s="656"/>
      <c r="Y4" s="624" t="s">
        <v>263</v>
      </c>
      <c r="Z4" s="625"/>
      <c r="AA4" s="625"/>
      <c r="AB4" s="625"/>
      <c r="AC4" s="626"/>
    </row>
    <row r="5" spans="1:29" s="399" customFormat="1" ht="16.5" customHeight="1" thickBot="1">
      <c r="A5" s="639"/>
      <c r="B5" s="642"/>
      <c r="C5" s="632"/>
      <c r="D5" s="644" t="s">
        <v>70</v>
      </c>
      <c r="E5" s="645"/>
      <c r="F5" s="645"/>
      <c r="G5" s="645"/>
      <c r="H5" s="645"/>
      <c r="I5" s="646"/>
      <c r="J5" s="644" t="s">
        <v>71</v>
      </c>
      <c r="K5" s="645"/>
      <c r="L5" s="645"/>
      <c r="M5" s="646"/>
      <c r="N5" s="644" t="s">
        <v>72</v>
      </c>
      <c r="O5" s="645"/>
      <c r="P5" s="645"/>
      <c r="Q5" s="646"/>
      <c r="R5" s="644" t="s">
        <v>73</v>
      </c>
      <c r="S5" s="645"/>
      <c r="T5" s="646"/>
      <c r="U5" s="634" t="s">
        <v>163</v>
      </c>
      <c r="V5" s="650" t="s">
        <v>164</v>
      </c>
      <c r="W5" s="651"/>
      <c r="X5" s="652"/>
      <c r="Y5" s="627" t="s">
        <v>186</v>
      </c>
      <c r="Z5" s="658" t="s">
        <v>184</v>
      </c>
      <c r="AA5" s="658" t="s">
        <v>185</v>
      </c>
      <c r="AB5" s="658" t="s">
        <v>260</v>
      </c>
      <c r="AC5" s="631" t="s">
        <v>261</v>
      </c>
    </row>
    <row r="6" spans="1:29" s="399" customFormat="1" ht="48" customHeight="1" thickBot="1">
      <c r="A6" s="640"/>
      <c r="B6" s="643"/>
      <c r="C6" s="633"/>
      <c r="D6" s="377" t="s">
        <v>176</v>
      </c>
      <c r="E6" s="378" t="s">
        <v>63</v>
      </c>
      <c r="F6" s="378" t="s">
        <v>186</v>
      </c>
      <c r="G6" s="378" t="s">
        <v>184</v>
      </c>
      <c r="H6" s="378" t="s">
        <v>185</v>
      </c>
      <c r="I6" s="379" t="s">
        <v>81</v>
      </c>
      <c r="J6" s="380" t="s">
        <v>74</v>
      </c>
      <c r="K6" s="381" t="s">
        <v>75</v>
      </c>
      <c r="L6" s="383" t="s">
        <v>264</v>
      </c>
      <c r="M6" s="376" t="s">
        <v>230</v>
      </c>
      <c r="N6" s="382" t="s">
        <v>74</v>
      </c>
      <c r="O6" s="381" t="s">
        <v>75</v>
      </c>
      <c r="P6" s="383" t="s">
        <v>76</v>
      </c>
      <c r="Q6" s="403" t="s">
        <v>230</v>
      </c>
      <c r="R6" s="380" t="s">
        <v>9</v>
      </c>
      <c r="S6" s="383" t="s">
        <v>77</v>
      </c>
      <c r="T6" s="384" t="s">
        <v>230</v>
      </c>
      <c r="U6" s="635"/>
      <c r="V6" s="385" t="s">
        <v>228</v>
      </c>
      <c r="W6" s="386" t="s">
        <v>185</v>
      </c>
      <c r="X6" s="387" t="s">
        <v>229</v>
      </c>
      <c r="Y6" s="628"/>
      <c r="Z6" s="659"/>
      <c r="AA6" s="659"/>
      <c r="AB6" s="659"/>
      <c r="AC6" s="633"/>
    </row>
    <row r="7" spans="1:29" s="237" customFormat="1" ht="12.75" thickBot="1">
      <c r="A7" s="404">
        <v>1</v>
      </c>
      <c r="B7" s="286">
        <v>2</v>
      </c>
      <c r="C7" s="287">
        <v>3</v>
      </c>
      <c r="D7" s="307">
        <v>4</v>
      </c>
      <c r="E7" s="308">
        <v>5</v>
      </c>
      <c r="F7" s="308">
        <v>6</v>
      </c>
      <c r="G7" s="308">
        <v>7</v>
      </c>
      <c r="H7" s="308">
        <v>8</v>
      </c>
      <c r="I7" s="309">
        <v>9</v>
      </c>
      <c r="J7" s="276">
        <v>10</v>
      </c>
      <c r="K7" s="236">
        <v>11</v>
      </c>
      <c r="L7" s="275">
        <v>12</v>
      </c>
      <c r="M7" s="275">
        <v>13</v>
      </c>
      <c r="N7" s="286">
        <v>14</v>
      </c>
      <c r="O7" s="236">
        <v>15</v>
      </c>
      <c r="P7" s="275">
        <v>16</v>
      </c>
      <c r="Q7" s="287">
        <v>17</v>
      </c>
      <c r="R7" s="365">
        <v>18</v>
      </c>
      <c r="S7" s="366">
        <v>19</v>
      </c>
      <c r="T7" s="309">
        <v>20</v>
      </c>
      <c r="U7" s="355">
        <v>21</v>
      </c>
      <c r="V7" s="307">
        <v>22</v>
      </c>
      <c r="W7" s="308">
        <v>23</v>
      </c>
      <c r="X7" s="309">
        <v>24</v>
      </c>
      <c r="Y7" s="391">
        <v>25</v>
      </c>
      <c r="Z7" s="392">
        <v>26</v>
      </c>
      <c r="AA7" s="392">
        <v>27</v>
      </c>
      <c r="AB7" s="392">
        <v>28</v>
      </c>
      <c r="AC7" s="393">
        <v>29</v>
      </c>
    </row>
    <row r="8" spans="1:29" ht="22.5" customHeight="1">
      <c r="A8" s="405" t="s">
        <v>200</v>
      </c>
      <c r="B8" s="288">
        <f>SUM(D8:I8)</f>
        <v>0</v>
      </c>
      <c r="C8" s="289"/>
      <c r="D8" s="300"/>
      <c r="E8" s="239"/>
      <c r="F8" s="239"/>
      <c r="G8" s="239"/>
      <c r="H8" s="239"/>
      <c r="I8" s="289"/>
      <c r="J8" s="277"/>
      <c r="K8" s="239"/>
      <c r="L8" s="240"/>
      <c r="M8" s="240"/>
      <c r="N8" s="300"/>
      <c r="O8" s="239"/>
      <c r="P8" s="240"/>
      <c r="Q8" s="289"/>
      <c r="R8" s="277"/>
      <c r="S8" s="361"/>
      <c r="T8" s="240"/>
      <c r="U8" s="356"/>
      <c r="V8" s="254"/>
      <c r="W8" s="257"/>
      <c r="X8" s="258"/>
      <c r="Y8" s="306"/>
      <c r="Z8" s="241"/>
      <c r="AA8" s="241"/>
      <c r="AB8" s="241"/>
      <c r="AC8" s="242"/>
    </row>
    <row r="9" spans="1:29" ht="22.5" customHeight="1" thickBot="1">
      <c r="A9" s="406" t="s">
        <v>201</v>
      </c>
      <c r="B9" s="290">
        <f>SUM(D9:I9)</f>
        <v>0</v>
      </c>
      <c r="C9" s="291"/>
      <c r="D9" s="301"/>
      <c r="E9" s="243"/>
      <c r="F9" s="243"/>
      <c r="G9" s="243"/>
      <c r="H9" s="243"/>
      <c r="I9" s="291"/>
      <c r="J9" s="278"/>
      <c r="K9" s="243"/>
      <c r="L9" s="244"/>
      <c r="M9" s="244"/>
      <c r="N9" s="301"/>
      <c r="O9" s="243"/>
      <c r="P9" s="244"/>
      <c r="Q9" s="291"/>
      <c r="R9" s="278"/>
      <c r="S9" s="362"/>
      <c r="T9" s="244"/>
      <c r="U9" s="357"/>
      <c r="V9" s="259"/>
      <c r="W9" s="245"/>
      <c r="X9" s="246"/>
      <c r="Y9" s="259"/>
      <c r="Z9" s="245"/>
      <c r="AA9" s="245"/>
      <c r="AB9" s="245"/>
      <c r="AC9" s="246"/>
    </row>
    <row r="10" spans="1:29" s="272" customFormat="1" ht="22.5" customHeight="1">
      <c r="A10" s="407" t="s">
        <v>165</v>
      </c>
      <c r="B10" s="288">
        <f aca="true" t="shared" si="0" ref="B10:AC10">SUM(B8:B9)</f>
        <v>0</v>
      </c>
      <c r="C10" s="292">
        <f t="shared" si="0"/>
        <v>0</v>
      </c>
      <c r="D10" s="288">
        <f t="shared" si="0"/>
        <v>0</v>
      </c>
      <c r="E10" s="238">
        <f t="shared" si="0"/>
        <v>0</v>
      </c>
      <c r="F10" s="238">
        <f t="shared" si="0"/>
        <v>0</v>
      </c>
      <c r="G10" s="238">
        <f t="shared" si="0"/>
        <v>0</v>
      </c>
      <c r="H10" s="238">
        <f t="shared" si="0"/>
        <v>0</v>
      </c>
      <c r="I10" s="292">
        <f t="shared" si="0"/>
        <v>0</v>
      </c>
      <c r="J10" s="279">
        <f t="shared" si="0"/>
        <v>0</v>
      </c>
      <c r="K10" s="238">
        <f t="shared" si="0"/>
        <v>0</v>
      </c>
      <c r="L10" s="238">
        <f t="shared" si="0"/>
        <v>0</v>
      </c>
      <c r="M10" s="247">
        <f t="shared" si="0"/>
        <v>0</v>
      </c>
      <c r="N10" s="288">
        <f t="shared" si="0"/>
        <v>0</v>
      </c>
      <c r="O10" s="238">
        <f t="shared" si="0"/>
        <v>0</v>
      </c>
      <c r="P10" s="238">
        <f t="shared" si="0"/>
        <v>0</v>
      </c>
      <c r="Q10" s="292">
        <f t="shared" si="0"/>
        <v>0</v>
      </c>
      <c r="R10" s="279">
        <f t="shared" si="0"/>
        <v>0</v>
      </c>
      <c r="S10" s="363">
        <f t="shared" si="0"/>
        <v>0</v>
      </c>
      <c r="T10" s="247">
        <f t="shared" si="0"/>
        <v>0</v>
      </c>
      <c r="U10" s="260">
        <f t="shared" si="0"/>
        <v>0</v>
      </c>
      <c r="V10" s="302">
        <f t="shared" si="0"/>
        <v>0</v>
      </c>
      <c r="W10" s="248">
        <f t="shared" si="0"/>
        <v>0</v>
      </c>
      <c r="X10" s="261">
        <f t="shared" si="0"/>
        <v>0</v>
      </c>
      <c r="Y10" s="302">
        <f t="shared" si="0"/>
        <v>0</v>
      </c>
      <c r="Z10" s="248">
        <f t="shared" si="0"/>
        <v>0</v>
      </c>
      <c r="AA10" s="248">
        <f t="shared" si="0"/>
        <v>0</v>
      </c>
      <c r="AB10" s="248">
        <f t="shared" si="0"/>
        <v>0</v>
      </c>
      <c r="AC10" s="249">
        <f t="shared" si="0"/>
        <v>0</v>
      </c>
    </row>
    <row r="11" spans="1:29" s="272" customFormat="1" ht="22.5" customHeight="1" thickBot="1">
      <c r="A11" s="408" t="s">
        <v>18</v>
      </c>
      <c r="B11" s="293">
        <f>SUM(D11:I11)</f>
        <v>0</v>
      </c>
      <c r="C11" s="294"/>
      <c r="D11" s="293"/>
      <c r="E11" s="250"/>
      <c r="F11" s="250"/>
      <c r="G11" s="250"/>
      <c r="H11" s="250"/>
      <c r="I11" s="294"/>
      <c r="J11" s="280"/>
      <c r="K11" s="250"/>
      <c r="L11" s="251"/>
      <c r="M11" s="251"/>
      <c r="N11" s="293"/>
      <c r="O11" s="250"/>
      <c r="P11" s="251"/>
      <c r="Q11" s="294"/>
      <c r="R11" s="280"/>
      <c r="S11" s="364"/>
      <c r="T11" s="251"/>
      <c r="U11" s="262"/>
      <c r="V11" s="262"/>
      <c r="W11" s="252"/>
      <c r="X11" s="268"/>
      <c r="Y11" s="303"/>
      <c r="Z11" s="252"/>
      <c r="AA11" s="252"/>
      <c r="AB11" s="252"/>
      <c r="AC11" s="253"/>
    </row>
    <row r="12" spans="1:29" ht="22.5" customHeight="1">
      <c r="A12" s="409" t="s">
        <v>254</v>
      </c>
      <c r="B12" s="296">
        <f>SUM(D12:I12)</f>
        <v>0</v>
      </c>
      <c r="C12" s="258"/>
      <c r="D12" s="254"/>
      <c r="E12" s="257"/>
      <c r="F12" s="257"/>
      <c r="G12" s="257"/>
      <c r="H12" s="257"/>
      <c r="I12" s="258"/>
      <c r="J12" s="282"/>
      <c r="K12" s="257"/>
      <c r="L12" s="263"/>
      <c r="M12" s="263"/>
      <c r="N12" s="254"/>
      <c r="O12" s="257"/>
      <c r="P12" s="263"/>
      <c r="Q12" s="258"/>
      <c r="R12" s="282"/>
      <c r="S12" s="353"/>
      <c r="T12" s="263"/>
      <c r="U12" s="358"/>
      <c r="V12" s="254"/>
      <c r="W12" s="257"/>
      <c r="X12" s="263"/>
      <c r="Y12" s="254"/>
      <c r="Z12" s="257"/>
      <c r="AA12" s="257"/>
      <c r="AB12" s="257"/>
      <c r="AC12" s="258"/>
    </row>
    <row r="13" spans="1:29" ht="22.5" customHeight="1">
      <c r="A13" s="409" t="s">
        <v>255</v>
      </c>
      <c r="B13" s="296">
        <f>SUM(D13:I13)</f>
        <v>0</v>
      </c>
      <c r="C13" s="258"/>
      <c r="D13" s="254"/>
      <c r="E13" s="257"/>
      <c r="F13" s="257"/>
      <c r="G13" s="257"/>
      <c r="H13" s="257"/>
      <c r="I13" s="258"/>
      <c r="J13" s="282"/>
      <c r="K13" s="257"/>
      <c r="L13" s="263"/>
      <c r="M13" s="263"/>
      <c r="N13" s="254"/>
      <c r="O13" s="257"/>
      <c r="P13" s="263"/>
      <c r="Q13" s="258"/>
      <c r="R13" s="282"/>
      <c r="S13" s="353"/>
      <c r="T13" s="263"/>
      <c r="U13" s="358"/>
      <c r="V13" s="254"/>
      <c r="W13" s="257"/>
      <c r="X13" s="263"/>
      <c r="Y13" s="304"/>
      <c r="Z13" s="264"/>
      <c r="AA13" s="264"/>
      <c r="AB13" s="264"/>
      <c r="AC13" s="266"/>
    </row>
    <row r="14" spans="1:29" ht="22.5" customHeight="1" thickBot="1">
      <c r="A14" s="409" t="s">
        <v>256</v>
      </c>
      <c r="B14" s="296">
        <f>SUM(D14:I14)</f>
        <v>0</v>
      </c>
      <c r="C14" s="258"/>
      <c r="D14" s="254"/>
      <c r="E14" s="257"/>
      <c r="F14" s="257"/>
      <c r="G14" s="257"/>
      <c r="H14" s="257"/>
      <c r="I14" s="258"/>
      <c r="J14" s="282"/>
      <c r="K14" s="257"/>
      <c r="L14" s="263"/>
      <c r="M14" s="263"/>
      <c r="N14" s="254"/>
      <c r="O14" s="257"/>
      <c r="P14" s="263"/>
      <c r="Q14" s="258"/>
      <c r="R14" s="282"/>
      <c r="S14" s="353"/>
      <c r="T14" s="263"/>
      <c r="U14" s="358"/>
      <c r="V14" s="254"/>
      <c r="W14" s="257"/>
      <c r="X14" s="263"/>
      <c r="Y14" s="259"/>
      <c r="Z14" s="245"/>
      <c r="AA14" s="245"/>
      <c r="AB14" s="245"/>
      <c r="AC14" s="246"/>
    </row>
    <row r="15" spans="1:29" s="272" customFormat="1" ht="22.5" customHeight="1">
      <c r="A15" s="410" t="s">
        <v>166</v>
      </c>
      <c r="B15" s="288">
        <f>SUM(B12:B14)</f>
        <v>0</v>
      </c>
      <c r="C15" s="292">
        <f>SUM(C12:C14)</f>
        <v>0</v>
      </c>
      <c r="D15" s="288">
        <f>SUM(D12:D14)</f>
        <v>0</v>
      </c>
      <c r="E15" s="238">
        <f aca="true" t="shared" si="1" ref="E15:X15">SUM(E12:E14)</f>
        <v>0</v>
      </c>
      <c r="F15" s="238">
        <f t="shared" si="1"/>
        <v>0</v>
      </c>
      <c r="G15" s="238">
        <f t="shared" si="1"/>
        <v>0</v>
      </c>
      <c r="H15" s="238">
        <f t="shared" si="1"/>
        <v>0</v>
      </c>
      <c r="I15" s="292">
        <f t="shared" si="1"/>
        <v>0</v>
      </c>
      <c r="J15" s="279">
        <f t="shared" si="1"/>
        <v>0</v>
      </c>
      <c r="K15" s="238">
        <f t="shared" si="1"/>
        <v>0</v>
      </c>
      <c r="L15" s="238">
        <f t="shared" si="1"/>
        <v>0</v>
      </c>
      <c r="M15" s="247">
        <f t="shared" si="1"/>
        <v>0</v>
      </c>
      <c r="N15" s="288">
        <f t="shared" si="1"/>
        <v>0</v>
      </c>
      <c r="O15" s="238">
        <f t="shared" si="1"/>
        <v>0</v>
      </c>
      <c r="P15" s="238">
        <f t="shared" si="1"/>
        <v>0</v>
      </c>
      <c r="Q15" s="292">
        <f t="shared" si="1"/>
        <v>0</v>
      </c>
      <c r="R15" s="279">
        <f t="shared" si="1"/>
        <v>0</v>
      </c>
      <c r="S15" s="363">
        <f t="shared" si="1"/>
        <v>0</v>
      </c>
      <c r="T15" s="247">
        <f t="shared" si="1"/>
        <v>0</v>
      </c>
      <c r="U15" s="374">
        <f t="shared" si="1"/>
        <v>0</v>
      </c>
      <c r="V15" s="288">
        <f t="shared" si="1"/>
        <v>0</v>
      </c>
      <c r="W15" s="238">
        <f t="shared" si="1"/>
        <v>0</v>
      </c>
      <c r="X15" s="247">
        <f t="shared" si="1"/>
        <v>0</v>
      </c>
      <c r="Y15" s="288">
        <f>SUM(Y12:Y14)</f>
        <v>0</v>
      </c>
      <c r="Z15" s="238">
        <f>SUM(Z12:Z14)</f>
        <v>0</v>
      </c>
      <c r="AA15" s="238">
        <f>SUM(AA12:AA14)</f>
        <v>0</v>
      </c>
      <c r="AB15" s="238">
        <f>SUM(AB12:AB14)</f>
        <v>0</v>
      </c>
      <c r="AC15" s="292">
        <f>SUM(AC12:AC14)</f>
        <v>0</v>
      </c>
    </row>
    <row r="16" spans="1:29" s="272" customFormat="1" ht="22.5" customHeight="1" thickBot="1">
      <c r="A16" s="411" t="s">
        <v>18</v>
      </c>
      <c r="B16" s="293">
        <f>SUM(D16:I16)</f>
        <v>0</v>
      </c>
      <c r="C16" s="253"/>
      <c r="D16" s="303"/>
      <c r="E16" s="252"/>
      <c r="F16" s="252"/>
      <c r="G16" s="252"/>
      <c r="H16" s="252"/>
      <c r="I16" s="253"/>
      <c r="J16" s="285"/>
      <c r="K16" s="252"/>
      <c r="L16" s="268"/>
      <c r="M16" s="268"/>
      <c r="N16" s="303"/>
      <c r="O16" s="252"/>
      <c r="P16" s="268"/>
      <c r="Q16" s="253"/>
      <c r="R16" s="285"/>
      <c r="S16" s="352"/>
      <c r="T16" s="268"/>
      <c r="U16" s="262"/>
      <c r="V16" s="303"/>
      <c r="W16" s="252"/>
      <c r="X16" s="268"/>
      <c r="Y16" s="303"/>
      <c r="Z16" s="252"/>
      <c r="AA16" s="252"/>
      <c r="AB16" s="252"/>
      <c r="AC16" s="253"/>
    </row>
    <row r="17" spans="1:29" ht="22.5" customHeight="1">
      <c r="A17" s="409" t="s">
        <v>214</v>
      </c>
      <c r="B17" s="296">
        <f aca="true" t="shared" si="2" ref="B17:B34">SUM(D17:I17)</f>
        <v>0</v>
      </c>
      <c r="C17" s="258"/>
      <c r="D17" s="254"/>
      <c r="E17" s="257"/>
      <c r="F17" s="257"/>
      <c r="G17" s="257"/>
      <c r="H17" s="257"/>
      <c r="I17" s="258"/>
      <c r="J17" s="282"/>
      <c r="K17" s="257"/>
      <c r="L17" s="263"/>
      <c r="M17" s="263"/>
      <c r="N17" s="254"/>
      <c r="O17" s="257"/>
      <c r="P17" s="263"/>
      <c r="Q17" s="258"/>
      <c r="R17" s="282"/>
      <c r="S17" s="353"/>
      <c r="T17" s="263"/>
      <c r="U17" s="358"/>
      <c r="V17" s="254"/>
      <c r="W17" s="257"/>
      <c r="X17" s="263"/>
      <c r="Y17" s="254"/>
      <c r="Z17" s="257"/>
      <c r="AA17" s="257"/>
      <c r="AB17" s="257"/>
      <c r="AC17" s="258"/>
    </row>
    <row r="18" spans="1:29" ht="22.5" customHeight="1">
      <c r="A18" s="409" t="s">
        <v>215</v>
      </c>
      <c r="B18" s="296">
        <f t="shared" si="2"/>
        <v>0</v>
      </c>
      <c r="C18" s="258"/>
      <c r="D18" s="254"/>
      <c r="E18" s="257"/>
      <c r="F18" s="257"/>
      <c r="G18" s="257"/>
      <c r="H18" s="257"/>
      <c r="I18" s="258"/>
      <c r="J18" s="282"/>
      <c r="K18" s="257"/>
      <c r="L18" s="263"/>
      <c r="M18" s="263"/>
      <c r="N18" s="254"/>
      <c r="O18" s="257"/>
      <c r="P18" s="263"/>
      <c r="Q18" s="258"/>
      <c r="R18" s="282"/>
      <c r="S18" s="353"/>
      <c r="T18" s="263"/>
      <c r="U18" s="358"/>
      <c r="V18" s="254"/>
      <c r="W18" s="257"/>
      <c r="X18" s="263"/>
      <c r="Y18" s="304"/>
      <c r="Z18" s="264"/>
      <c r="AA18" s="264"/>
      <c r="AB18" s="264"/>
      <c r="AC18" s="266"/>
    </row>
    <row r="19" spans="1:29" ht="22.5" customHeight="1">
      <c r="A19" s="409" t="s">
        <v>216</v>
      </c>
      <c r="B19" s="296">
        <f t="shared" si="2"/>
        <v>0</v>
      </c>
      <c r="C19" s="258"/>
      <c r="D19" s="254"/>
      <c r="E19" s="257"/>
      <c r="F19" s="257"/>
      <c r="G19" s="257"/>
      <c r="H19" s="257"/>
      <c r="I19" s="258"/>
      <c r="J19" s="282"/>
      <c r="K19" s="257"/>
      <c r="L19" s="263"/>
      <c r="M19" s="263"/>
      <c r="N19" s="254"/>
      <c r="O19" s="257"/>
      <c r="P19" s="263"/>
      <c r="Q19" s="258"/>
      <c r="R19" s="282"/>
      <c r="S19" s="353"/>
      <c r="T19" s="263"/>
      <c r="U19" s="358"/>
      <c r="V19" s="254"/>
      <c r="W19" s="257"/>
      <c r="X19" s="263"/>
      <c r="Y19" s="304"/>
      <c r="Z19" s="264"/>
      <c r="AA19" s="264"/>
      <c r="AB19" s="264"/>
      <c r="AC19" s="266"/>
    </row>
    <row r="20" spans="1:29" ht="22.5" customHeight="1">
      <c r="A20" s="409" t="s">
        <v>227</v>
      </c>
      <c r="B20" s="296">
        <f>SUM(D20:I20)</f>
        <v>0</v>
      </c>
      <c r="C20" s="258"/>
      <c r="D20" s="254"/>
      <c r="E20" s="257"/>
      <c r="F20" s="257"/>
      <c r="G20" s="257"/>
      <c r="H20" s="257"/>
      <c r="I20" s="258"/>
      <c r="J20" s="282"/>
      <c r="K20" s="257"/>
      <c r="L20" s="263"/>
      <c r="M20" s="263"/>
      <c r="N20" s="254"/>
      <c r="O20" s="257"/>
      <c r="P20" s="263"/>
      <c r="Q20" s="258"/>
      <c r="R20" s="282"/>
      <c r="S20" s="353"/>
      <c r="T20" s="263"/>
      <c r="U20" s="358"/>
      <c r="V20" s="254"/>
      <c r="W20" s="257"/>
      <c r="X20" s="263"/>
      <c r="Y20" s="304"/>
      <c r="Z20" s="264"/>
      <c r="AA20" s="264"/>
      <c r="AB20" s="264"/>
      <c r="AC20" s="266"/>
    </row>
    <row r="21" spans="1:29" ht="22.5" customHeight="1">
      <c r="A21" s="409" t="s">
        <v>219</v>
      </c>
      <c r="B21" s="296">
        <f t="shared" si="2"/>
        <v>0</v>
      </c>
      <c r="C21" s="258"/>
      <c r="D21" s="254"/>
      <c r="E21" s="257"/>
      <c r="F21" s="257"/>
      <c r="G21" s="257"/>
      <c r="H21" s="257"/>
      <c r="I21" s="258"/>
      <c r="J21" s="282"/>
      <c r="K21" s="257"/>
      <c r="L21" s="263"/>
      <c r="M21" s="263"/>
      <c r="N21" s="254"/>
      <c r="O21" s="257"/>
      <c r="P21" s="263"/>
      <c r="Q21" s="258"/>
      <c r="R21" s="282"/>
      <c r="S21" s="353"/>
      <c r="T21" s="263"/>
      <c r="U21" s="358"/>
      <c r="V21" s="254"/>
      <c r="W21" s="257"/>
      <c r="X21" s="263"/>
      <c r="Y21" s="304"/>
      <c r="Z21" s="264"/>
      <c r="AA21" s="264"/>
      <c r="AB21" s="264"/>
      <c r="AC21" s="266"/>
    </row>
    <row r="22" spans="1:29" ht="22.5" customHeight="1">
      <c r="A22" s="409" t="s">
        <v>218</v>
      </c>
      <c r="B22" s="296">
        <f t="shared" si="2"/>
        <v>0</v>
      </c>
      <c r="C22" s="258"/>
      <c r="D22" s="254"/>
      <c r="E22" s="257"/>
      <c r="F22" s="257"/>
      <c r="G22" s="257"/>
      <c r="H22" s="257"/>
      <c r="I22" s="258"/>
      <c r="J22" s="282"/>
      <c r="K22" s="257"/>
      <c r="L22" s="263"/>
      <c r="M22" s="263"/>
      <c r="N22" s="254"/>
      <c r="O22" s="257"/>
      <c r="P22" s="263"/>
      <c r="Q22" s="258"/>
      <c r="R22" s="282"/>
      <c r="S22" s="353"/>
      <c r="T22" s="263"/>
      <c r="U22" s="358"/>
      <c r="V22" s="254"/>
      <c r="W22" s="257"/>
      <c r="X22" s="263"/>
      <c r="Y22" s="304"/>
      <c r="Z22" s="264"/>
      <c r="AA22" s="264"/>
      <c r="AB22" s="264"/>
      <c r="AC22" s="266"/>
    </row>
    <row r="23" spans="1:29" ht="22.5" customHeight="1">
      <c r="A23" s="409" t="s">
        <v>182</v>
      </c>
      <c r="B23" s="296">
        <f t="shared" si="2"/>
        <v>0</v>
      </c>
      <c r="C23" s="258"/>
      <c r="D23" s="254"/>
      <c r="E23" s="257"/>
      <c r="F23" s="257"/>
      <c r="G23" s="257"/>
      <c r="H23" s="257"/>
      <c r="I23" s="258"/>
      <c r="J23" s="282"/>
      <c r="K23" s="257"/>
      <c r="L23" s="263"/>
      <c r="M23" s="263"/>
      <c r="N23" s="254"/>
      <c r="O23" s="257"/>
      <c r="P23" s="263"/>
      <c r="Q23" s="258"/>
      <c r="R23" s="282"/>
      <c r="S23" s="353"/>
      <c r="T23" s="263"/>
      <c r="U23" s="358"/>
      <c r="V23" s="254"/>
      <c r="W23" s="257"/>
      <c r="X23" s="263"/>
      <c r="Y23" s="304"/>
      <c r="Z23" s="264"/>
      <c r="AA23" s="264"/>
      <c r="AB23" s="264"/>
      <c r="AC23" s="266"/>
    </row>
    <row r="24" spans="1:29" ht="22.5" customHeight="1">
      <c r="A24" s="409" t="s">
        <v>183</v>
      </c>
      <c r="B24" s="296">
        <f t="shared" si="2"/>
        <v>0</v>
      </c>
      <c r="C24" s="258"/>
      <c r="D24" s="254"/>
      <c r="E24" s="257"/>
      <c r="F24" s="257"/>
      <c r="G24" s="257"/>
      <c r="H24" s="257"/>
      <c r="I24" s="258"/>
      <c r="J24" s="282"/>
      <c r="K24" s="257"/>
      <c r="L24" s="263"/>
      <c r="M24" s="263"/>
      <c r="N24" s="254"/>
      <c r="O24" s="257"/>
      <c r="P24" s="263"/>
      <c r="Q24" s="258"/>
      <c r="R24" s="282"/>
      <c r="S24" s="353"/>
      <c r="T24" s="263"/>
      <c r="U24" s="358"/>
      <c r="V24" s="254"/>
      <c r="W24" s="257"/>
      <c r="X24" s="263"/>
      <c r="Y24" s="304"/>
      <c r="Z24" s="264"/>
      <c r="AA24" s="264"/>
      <c r="AB24" s="264"/>
      <c r="AC24" s="266"/>
    </row>
    <row r="25" spans="1:29" ht="22.5" customHeight="1">
      <c r="A25" s="409" t="s">
        <v>181</v>
      </c>
      <c r="B25" s="296">
        <f t="shared" si="2"/>
        <v>0</v>
      </c>
      <c r="C25" s="258"/>
      <c r="D25" s="254"/>
      <c r="E25" s="257"/>
      <c r="F25" s="257"/>
      <c r="G25" s="257"/>
      <c r="H25" s="257"/>
      <c r="I25" s="258"/>
      <c r="J25" s="282"/>
      <c r="K25" s="257"/>
      <c r="L25" s="263"/>
      <c r="M25" s="263"/>
      <c r="N25" s="254"/>
      <c r="O25" s="257"/>
      <c r="P25" s="263"/>
      <c r="Q25" s="258"/>
      <c r="R25" s="282"/>
      <c r="S25" s="353"/>
      <c r="T25" s="263"/>
      <c r="U25" s="358"/>
      <c r="V25" s="254"/>
      <c r="W25" s="257"/>
      <c r="X25" s="263"/>
      <c r="Y25" s="304"/>
      <c r="Z25" s="264"/>
      <c r="AA25" s="264"/>
      <c r="AB25" s="264"/>
      <c r="AC25" s="266"/>
    </row>
    <row r="26" spans="1:29" ht="22.5" customHeight="1">
      <c r="A26" s="409" t="s">
        <v>180</v>
      </c>
      <c r="B26" s="296">
        <f t="shared" si="2"/>
        <v>0</v>
      </c>
      <c r="C26" s="258"/>
      <c r="D26" s="254"/>
      <c r="E26" s="257"/>
      <c r="F26" s="257"/>
      <c r="G26" s="257"/>
      <c r="H26" s="257"/>
      <c r="I26" s="258"/>
      <c r="J26" s="282"/>
      <c r="K26" s="257"/>
      <c r="L26" s="263"/>
      <c r="M26" s="263"/>
      <c r="N26" s="254"/>
      <c r="O26" s="257"/>
      <c r="P26" s="263"/>
      <c r="Q26" s="258"/>
      <c r="R26" s="282"/>
      <c r="S26" s="353"/>
      <c r="T26" s="263"/>
      <c r="U26" s="358"/>
      <c r="V26" s="254"/>
      <c r="W26" s="257"/>
      <c r="X26" s="263"/>
      <c r="Y26" s="304"/>
      <c r="Z26" s="264"/>
      <c r="AA26" s="264"/>
      <c r="AB26" s="264"/>
      <c r="AC26" s="266"/>
    </row>
    <row r="27" spans="1:29" ht="22.5" customHeight="1">
      <c r="A27" s="409" t="s">
        <v>82</v>
      </c>
      <c r="B27" s="296">
        <f t="shared" si="2"/>
        <v>0</v>
      </c>
      <c r="C27" s="258"/>
      <c r="D27" s="254"/>
      <c r="E27" s="257"/>
      <c r="F27" s="257"/>
      <c r="G27" s="257"/>
      <c r="H27" s="257"/>
      <c r="I27" s="258"/>
      <c r="J27" s="282"/>
      <c r="K27" s="257"/>
      <c r="L27" s="263"/>
      <c r="M27" s="263"/>
      <c r="N27" s="254"/>
      <c r="O27" s="257"/>
      <c r="P27" s="263"/>
      <c r="Q27" s="258"/>
      <c r="R27" s="282"/>
      <c r="S27" s="353"/>
      <c r="T27" s="263"/>
      <c r="U27" s="358"/>
      <c r="V27" s="254"/>
      <c r="W27" s="257"/>
      <c r="X27" s="263"/>
      <c r="Y27" s="304"/>
      <c r="Z27" s="264"/>
      <c r="AA27" s="264"/>
      <c r="AB27" s="264"/>
      <c r="AC27" s="266"/>
    </row>
    <row r="28" spans="1:29" ht="22.5" customHeight="1">
      <c r="A28" s="412" t="s">
        <v>83</v>
      </c>
      <c r="B28" s="297">
        <f t="shared" si="2"/>
        <v>0</v>
      </c>
      <c r="C28" s="266"/>
      <c r="D28" s="304"/>
      <c r="E28" s="264"/>
      <c r="F28" s="264"/>
      <c r="G28" s="264"/>
      <c r="H28" s="264"/>
      <c r="I28" s="266"/>
      <c r="J28" s="283"/>
      <c r="K28" s="264"/>
      <c r="L28" s="265"/>
      <c r="M28" s="265"/>
      <c r="N28" s="304"/>
      <c r="O28" s="264"/>
      <c r="P28" s="265"/>
      <c r="Q28" s="266"/>
      <c r="R28" s="283"/>
      <c r="S28" s="354"/>
      <c r="T28" s="265"/>
      <c r="U28" s="359"/>
      <c r="V28" s="304"/>
      <c r="W28" s="264"/>
      <c r="X28" s="265"/>
      <c r="Y28" s="304"/>
      <c r="Z28" s="264"/>
      <c r="AA28" s="264"/>
      <c r="AB28" s="264"/>
      <c r="AC28" s="266"/>
    </row>
    <row r="29" spans="1:29" ht="22.5" customHeight="1">
      <c r="A29" s="412" t="s">
        <v>168</v>
      </c>
      <c r="B29" s="297">
        <f t="shared" si="2"/>
        <v>0</v>
      </c>
      <c r="C29" s="266"/>
      <c r="D29" s="304"/>
      <c r="E29" s="264"/>
      <c r="F29" s="264"/>
      <c r="G29" s="264"/>
      <c r="H29" s="264"/>
      <c r="I29" s="266"/>
      <c r="J29" s="283"/>
      <c r="K29" s="264"/>
      <c r="L29" s="265"/>
      <c r="M29" s="265"/>
      <c r="N29" s="304"/>
      <c r="O29" s="264"/>
      <c r="P29" s="265"/>
      <c r="Q29" s="266"/>
      <c r="R29" s="283"/>
      <c r="S29" s="354"/>
      <c r="T29" s="265"/>
      <c r="U29" s="359"/>
      <c r="V29" s="304"/>
      <c r="W29" s="264"/>
      <c r="X29" s="265"/>
      <c r="Y29" s="304"/>
      <c r="Z29" s="264"/>
      <c r="AA29" s="264"/>
      <c r="AB29" s="264"/>
      <c r="AC29" s="266"/>
    </row>
    <row r="30" spans="1:29" ht="22.5" customHeight="1">
      <c r="A30" s="412" t="s">
        <v>167</v>
      </c>
      <c r="B30" s="297">
        <f t="shared" si="2"/>
        <v>0</v>
      </c>
      <c r="C30" s="266"/>
      <c r="D30" s="304"/>
      <c r="E30" s="264"/>
      <c r="F30" s="264"/>
      <c r="G30" s="264"/>
      <c r="H30" s="264"/>
      <c r="I30" s="266"/>
      <c r="J30" s="283"/>
      <c r="K30" s="264"/>
      <c r="L30" s="265"/>
      <c r="M30" s="265"/>
      <c r="N30" s="304"/>
      <c r="O30" s="264"/>
      <c r="P30" s="265"/>
      <c r="Q30" s="266"/>
      <c r="R30" s="283"/>
      <c r="S30" s="354"/>
      <c r="T30" s="265"/>
      <c r="U30" s="359"/>
      <c r="V30" s="304"/>
      <c r="W30" s="264"/>
      <c r="X30" s="265"/>
      <c r="Y30" s="304"/>
      <c r="Z30" s="264"/>
      <c r="AA30" s="264"/>
      <c r="AB30" s="264"/>
      <c r="AC30" s="266"/>
    </row>
    <row r="31" spans="1:29" ht="22.5" customHeight="1">
      <c r="A31" s="412" t="s">
        <v>217</v>
      </c>
      <c r="B31" s="297">
        <f t="shared" si="2"/>
        <v>0</v>
      </c>
      <c r="C31" s="266"/>
      <c r="D31" s="304"/>
      <c r="E31" s="264"/>
      <c r="F31" s="264"/>
      <c r="G31" s="264"/>
      <c r="H31" s="264"/>
      <c r="I31" s="266"/>
      <c r="J31" s="298"/>
      <c r="K31" s="264"/>
      <c r="L31" s="265"/>
      <c r="M31" s="265"/>
      <c r="N31" s="304"/>
      <c r="O31" s="264"/>
      <c r="P31" s="265"/>
      <c r="Q31" s="266"/>
      <c r="R31" s="283"/>
      <c r="S31" s="354"/>
      <c r="T31" s="265"/>
      <c r="U31" s="359"/>
      <c r="V31" s="304"/>
      <c r="W31" s="264"/>
      <c r="X31" s="265"/>
      <c r="Y31" s="304"/>
      <c r="Z31" s="264"/>
      <c r="AA31" s="264"/>
      <c r="AB31" s="264"/>
      <c r="AC31" s="266"/>
    </row>
    <row r="32" spans="1:29" ht="22.5" customHeight="1">
      <c r="A32" s="412" t="s">
        <v>170</v>
      </c>
      <c r="B32" s="297">
        <f t="shared" si="2"/>
        <v>0</v>
      </c>
      <c r="C32" s="266"/>
      <c r="D32" s="304"/>
      <c r="E32" s="264"/>
      <c r="F32" s="264"/>
      <c r="G32" s="264"/>
      <c r="H32" s="264"/>
      <c r="I32" s="266"/>
      <c r="J32" s="298"/>
      <c r="K32" s="264"/>
      <c r="L32" s="265"/>
      <c r="M32" s="265"/>
      <c r="N32" s="304"/>
      <c r="O32" s="264"/>
      <c r="P32" s="265"/>
      <c r="Q32" s="266"/>
      <c r="R32" s="283"/>
      <c r="S32" s="354"/>
      <c r="T32" s="265"/>
      <c r="U32" s="359"/>
      <c r="V32" s="304"/>
      <c r="W32" s="264"/>
      <c r="X32" s="265"/>
      <c r="Y32" s="304"/>
      <c r="Z32" s="264"/>
      <c r="AA32" s="264"/>
      <c r="AB32" s="264"/>
      <c r="AC32" s="266"/>
    </row>
    <row r="33" spans="1:29" ht="22.5" customHeight="1">
      <c r="A33" s="413" t="s">
        <v>171</v>
      </c>
      <c r="B33" s="297">
        <f t="shared" si="2"/>
        <v>0</v>
      </c>
      <c r="C33" s="266"/>
      <c r="D33" s="304"/>
      <c r="E33" s="264"/>
      <c r="F33" s="264"/>
      <c r="G33" s="264"/>
      <c r="H33" s="264"/>
      <c r="I33" s="266"/>
      <c r="J33" s="298"/>
      <c r="K33" s="264"/>
      <c r="L33" s="265"/>
      <c r="M33" s="265"/>
      <c r="N33" s="304"/>
      <c r="O33" s="264"/>
      <c r="P33" s="265"/>
      <c r="Q33" s="266"/>
      <c r="R33" s="283"/>
      <c r="S33" s="354"/>
      <c r="T33" s="265"/>
      <c r="U33" s="359"/>
      <c r="V33" s="304"/>
      <c r="W33" s="264"/>
      <c r="X33" s="265"/>
      <c r="Y33" s="304"/>
      <c r="Z33" s="264"/>
      <c r="AA33" s="264"/>
      <c r="AB33" s="264"/>
      <c r="AC33" s="266"/>
    </row>
    <row r="34" spans="1:29" ht="22.5" customHeight="1" thickBot="1">
      <c r="A34" s="412" t="s">
        <v>208</v>
      </c>
      <c r="B34" s="295">
        <f t="shared" si="2"/>
        <v>0</v>
      </c>
      <c r="C34" s="267"/>
      <c r="D34" s="305"/>
      <c r="E34" s="255"/>
      <c r="F34" s="255"/>
      <c r="G34" s="255"/>
      <c r="H34" s="255"/>
      <c r="I34" s="267"/>
      <c r="J34" s="299"/>
      <c r="K34" s="255"/>
      <c r="L34" s="256"/>
      <c r="M34" s="256"/>
      <c r="N34" s="305"/>
      <c r="O34" s="255"/>
      <c r="P34" s="256"/>
      <c r="Q34" s="267"/>
      <c r="R34" s="284"/>
      <c r="S34" s="271"/>
      <c r="T34" s="256"/>
      <c r="U34" s="360"/>
      <c r="V34" s="305"/>
      <c r="W34" s="255"/>
      <c r="X34" s="256"/>
      <c r="Y34" s="259"/>
      <c r="Z34" s="389"/>
      <c r="AA34" s="245"/>
      <c r="AB34" s="245"/>
      <c r="AC34" s="246"/>
    </row>
    <row r="35" spans="1:29" s="272" customFormat="1" ht="22.5" customHeight="1">
      <c r="A35" s="410" t="s">
        <v>172</v>
      </c>
      <c r="B35" s="288">
        <f aca="true" t="shared" si="3" ref="B35:X35">SUM(B17:B34)</f>
        <v>0</v>
      </c>
      <c r="C35" s="292">
        <f t="shared" si="3"/>
        <v>0</v>
      </c>
      <c r="D35" s="288">
        <f t="shared" si="3"/>
        <v>0</v>
      </c>
      <c r="E35" s="238">
        <f t="shared" si="3"/>
        <v>0</v>
      </c>
      <c r="F35" s="238">
        <f t="shared" si="3"/>
        <v>0</v>
      </c>
      <c r="G35" s="238">
        <f t="shared" si="3"/>
        <v>0</v>
      </c>
      <c r="H35" s="238">
        <f t="shared" si="3"/>
        <v>0</v>
      </c>
      <c r="I35" s="292">
        <f t="shared" si="3"/>
        <v>0</v>
      </c>
      <c r="J35" s="279">
        <f t="shared" si="3"/>
        <v>0</v>
      </c>
      <c r="K35" s="238">
        <f t="shared" si="3"/>
        <v>0</v>
      </c>
      <c r="L35" s="238">
        <f t="shared" si="3"/>
        <v>0</v>
      </c>
      <c r="M35" s="247">
        <f t="shared" si="3"/>
        <v>0</v>
      </c>
      <c r="N35" s="288">
        <f t="shared" si="3"/>
        <v>0</v>
      </c>
      <c r="O35" s="238">
        <f t="shared" si="3"/>
        <v>0</v>
      </c>
      <c r="P35" s="238">
        <f t="shared" si="3"/>
        <v>0</v>
      </c>
      <c r="Q35" s="292">
        <f t="shared" si="3"/>
        <v>0</v>
      </c>
      <c r="R35" s="279">
        <f t="shared" si="3"/>
        <v>0</v>
      </c>
      <c r="S35" s="363">
        <f t="shared" si="3"/>
        <v>0</v>
      </c>
      <c r="T35" s="247">
        <f t="shared" si="3"/>
        <v>0</v>
      </c>
      <c r="U35" s="374">
        <f t="shared" si="3"/>
        <v>0</v>
      </c>
      <c r="V35" s="288">
        <f t="shared" si="3"/>
        <v>0</v>
      </c>
      <c r="W35" s="238">
        <f t="shared" si="3"/>
        <v>0</v>
      </c>
      <c r="X35" s="247">
        <f t="shared" si="3"/>
        <v>0</v>
      </c>
      <c r="Y35" s="288">
        <f>SUM(Y17:Y34)</f>
        <v>0</v>
      </c>
      <c r="Z35" s="238">
        <f>SUM(Z17:Z34)</f>
        <v>0</v>
      </c>
      <c r="AA35" s="238">
        <f>SUM(AA17:AA34)</f>
        <v>0</v>
      </c>
      <c r="AB35" s="238">
        <f>SUM(AB17:AB34)</f>
        <v>0</v>
      </c>
      <c r="AC35" s="292">
        <f>SUM(AC17:AC34)</f>
        <v>0</v>
      </c>
    </row>
    <row r="36" spans="1:29" s="272" customFormat="1" ht="22.5" customHeight="1" thickBot="1">
      <c r="A36" s="411" t="s">
        <v>18</v>
      </c>
      <c r="B36" s="293">
        <f>SUM(D36:I36)</f>
        <v>0</v>
      </c>
      <c r="C36" s="294"/>
      <c r="D36" s="293"/>
      <c r="E36" s="250"/>
      <c r="F36" s="250"/>
      <c r="G36" s="250"/>
      <c r="H36" s="250"/>
      <c r="I36" s="294"/>
      <c r="J36" s="280"/>
      <c r="K36" s="250"/>
      <c r="L36" s="251"/>
      <c r="M36" s="251"/>
      <c r="N36" s="293"/>
      <c r="O36" s="250"/>
      <c r="P36" s="251"/>
      <c r="Q36" s="294"/>
      <c r="R36" s="280"/>
      <c r="S36" s="364"/>
      <c r="T36" s="251"/>
      <c r="U36" s="375"/>
      <c r="V36" s="293"/>
      <c r="W36" s="250"/>
      <c r="X36" s="251"/>
      <c r="Y36" s="303"/>
      <c r="Z36" s="252"/>
      <c r="AA36" s="252"/>
      <c r="AB36" s="252"/>
      <c r="AC36" s="253"/>
    </row>
    <row r="37" spans="1:29" s="272" customFormat="1" ht="22.5" customHeight="1">
      <c r="A37" s="410" t="s">
        <v>21</v>
      </c>
      <c r="B37" s="288">
        <f aca="true" t="shared" si="4" ref="B37:X37">B35+B15+B10</f>
        <v>0</v>
      </c>
      <c r="C37" s="292">
        <f t="shared" si="4"/>
        <v>0</v>
      </c>
      <c r="D37" s="288">
        <f t="shared" si="4"/>
        <v>0</v>
      </c>
      <c r="E37" s="238">
        <f t="shared" si="4"/>
        <v>0</v>
      </c>
      <c r="F37" s="238">
        <f t="shared" si="4"/>
        <v>0</v>
      </c>
      <c r="G37" s="238">
        <f t="shared" si="4"/>
        <v>0</v>
      </c>
      <c r="H37" s="238">
        <f t="shared" si="4"/>
        <v>0</v>
      </c>
      <c r="I37" s="292">
        <f t="shared" si="4"/>
        <v>0</v>
      </c>
      <c r="J37" s="279">
        <f t="shared" si="4"/>
        <v>0</v>
      </c>
      <c r="K37" s="238">
        <f t="shared" si="4"/>
        <v>0</v>
      </c>
      <c r="L37" s="238">
        <f t="shared" si="4"/>
        <v>0</v>
      </c>
      <c r="M37" s="247">
        <f t="shared" si="4"/>
        <v>0</v>
      </c>
      <c r="N37" s="288">
        <f t="shared" si="4"/>
        <v>0</v>
      </c>
      <c r="O37" s="238">
        <f t="shared" si="4"/>
        <v>0</v>
      </c>
      <c r="P37" s="238">
        <f t="shared" si="4"/>
        <v>0</v>
      </c>
      <c r="Q37" s="292">
        <f t="shared" si="4"/>
        <v>0</v>
      </c>
      <c r="R37" s="279">
        <f t="shared" si="4"/>
        <v>0</v>
      </c>
      <c r="S37" s="363">
        <f t="shared" si="4"/>
        <v>0</v>
      </c>
      <c r="T37" s="247">
        <f t="shared" si="4"/>
        <v>0</v>
      </c>
      <c r="U37" s="374">
        <f t="shared" si="4"/>
        <v>0</v>
      </c>
      <c r="V37" s="288">
        <f t="shared" si="4"/>
        <v>0</v>
      </c>
      <c r="W37" s="238">
        <f t="shared" si="4"/>
        <v>0</v>
      </c>
      <c r="X37" s="247">
        <f t="shared" si="4"/>
        <v>0</v>
      </c>
      <c r="Y37" s="296">
        <f aca="true" t="shared" si="5" ref="Y37:AC38">Y35+Y15+Y10</f>
        <v>0</v>
      </c>
      <c r="Z37" s="398">
        <f t="shared" si="5"/>
        <v>0</v>
      </c>
      <c r="AA37" s="398">
        <f t="shared" si="5"/>
        <v>0</v>
      </c>
      <c r="AB37" s="398">
        <f t="shared" si="5"/>
        <v>0</v>
      </c>
      <c r="AC37" s="397">
        <f t="shared" si="5"/>
        <v>0</v>
      </c>
    </row>
    <row r="38" spans="1:29" s="272" customFormat="1" ht="22.5" customHeight="1" thickBot="1">
      <c r="A38" s="411" t="s">
        <v>18</v>
      </c>
      <c r="B38" s="293">
        <f aca="true" t="shared" si="6" ref="B38:X38">B36+B16+B11</f>
        <v>0</v>
      </c>
      <c r="C38" s="294">
        <f t="shared" si="6"/>
        <v>0</v>
      </c>
      <c r="D38" s="293">
        <f t="shared" si="6"/>
        <v>0</v>
      </c>
      <c r="E38" s="250">
        <f t="shared" si="6"/>
        <v>0</v>
      </c>
      <c r="F38" s="250">
        <f t="shared" si="6"/>
        <v>0</v>
      </c>
      <c r="G38" s="250">
        <f t="shared" si="6"/>
        <v>0</v>
      </c>
      <c r="H38" s="250">
        <f t="shared" si="6"/>
        <v>0</v>
      </c>
      <c r="I38" s="294">
        <f t="shared" si="6"/>
        <v>0</v>
      </c>
      <c r="J38" s="280">
        <f t="shared" si="6"/>
        <v>0</v>
      </c>
      <c r="K38" s="250">
        <f t="shared" si="6"/>
        <v>0</v>
      </c>
      <c r="L38" s="250">
        <f t="shared" si="6"/>
        <v>0</v>
      </c>
      <c r="M38" s="251">
        <f t="shared" si="6"/>
        <v>0</v>
      </c>
      <c r="N38" s="293">
        <f t="shared" si="6"/>
        <v>0</v>
      </c>
      <c r="O38" s="250">
        <f t="shared" si="6"/>
        <v>0</v>
      </c>
      <c r="P38" s="250">
        <f t="shared" si="6"/>
        <v>0</v>
      </c>
      <c r="Q38" s="294">
        <f t="shared" si="6"/>
        <v>0</v>
      </c>
      <c r="R38" s="280">
        <f t="shared" si="6"/>
        <v>0</v>
      </c>
      <c r="S38" s="364">
        <f t="shared" si="6"/>
        <v>0</v>
      </c>
      <c r="T38" s="251">
        <f t="shared" si="6"/>
        <v>0</v>
      </c>
      <c r="U38" s="375">
        <f t="shared" si="6"/>
        <v>0</v>
      </c>
      <c r="V38" s="293">
        <f t="shared" si="6"/>
        <v>0</v>
      </c>
      <c r="W38" s="250">
        <f t="shared" si="6"/>
        <v>0</v>
      </c>
      <c r="X38" s="251">
        <f t="shared" si="6"/>
        <v>0</v>
      </c>
      <c r="Y38" s="293">
        <f t="shared" si="5"/>
        <v>0</v>
      </c>
      <c r="Z38" s="250">
        <f t="shared" si="5"/>
        <v>0</v>
      </c>
      <c r="AA38" s="250">
        <f t="shared" si="5"/>
        <v>0</v>
      </c>
      <c r="AB38" s="250">
        <f t="shared" si="5"/>
        <v>0</v>
      </c>
      <c r="AC38" s="294">
        <f t="shared" si="5"/>
        <v>0</v>
      </c>
    </row>
    <row r="39" spans="1:10" ht="11.25" customHeight="1">
      <c r="A39" s="269"/>
      <c r="B39" s="270"/>
      <c r="C39" s="271"/>
      <c r="D39" s="271"/>
      <c r="E39" s="271"/>
      <c r="F39" s="271"/>
      <c r="G39" s="271"/>
      <c r="H39" s="271"/>
      <c r="I39" s="271"/>
      <c r="J39" s="271"/>
    </row>
    <row r="40" spans="1:10" ht="15.75">
      <c r="A40" s="320" t="s">
        <v>174</v>
      </c>
      <c r="B40" s="270"/>
      <c r="C40" s="271"/>
      <c r="D40" s="271"/>
      <c r="E40" s="271"/>
      <c r="F40" s="271"/>
      <c r="G40" s="271"/>
      <c r="H40" s="271"/>
      <c r="I40" s="271"/>
      <c r="J40" s="271"/>
    </row>
    <row r="41" spans="1:10" ht="15.75">
      <c r="A41" s="273" t="s">
        <v>213</v>
      </c>
      <c r="B41" s="231"/>
      <c r="C41" s="271"/>
      <c r="D41" s="271"/>
      <c r="E41" s="271"/>
      <c r="F41" s="271"/>
      <c r="G41" s="271"/>
      <c r="H41" s="271"/>
      <c r="I41" s="271"/>
      <c r="J41" s="271"/>
    </row>
    <row r="42" spans="1:12" ht="15.75">
      <c r="A42" s="274" t="s">
        <v>175</v>
      </c>
      <c r="B42" s="231"/>
      <c r="C42" s="271"/>
      <c r="D42" s="271"/>
      <c r="E42" s="271"/>
      <c r="F42" s="271"/>
      <c r="G42" s="271"/>
      <c r="H42" s="271"/>
      <c r="I42" s="271"/>
      <c r="J42" s="271"/>
      <c r="K42" s="271"/>
      <c r="L42" s="271"/>
    </row>
    <row r="43" spans="13:20" ht="17.25" customHeight="1">
      <c r="M43" s="479" t="s">
        <v>141</v>
      </c>
      <c r="N43" s="479"/>
      <c r="O43" s="479"/>
      <c r="P43" s="479"/>
      <c r="Q43" s="479"/>
      <c r="R43" s="479"/>
      <c r="S43" s="479"/>
      <c r="T43" s="479"/>
    </row>
    <row r="44" spans="1:20" ht="17.25" customHeight="1">
      <c r="A44" s="442" t="s">
        <v>23</v>
      </c>
      <c r="B44" s="442"/>
      <c r="D44" s="14"/>
      <c r="E44" s="14"/>
      <c r="M44" s="442" t="s">
        <v>87</v>
      </c>
      <c r="N44" s="442"/>
      <c r="O44" s="442"/>
      <c r="P44" s="442"/>
      <c r="Q44" s="442"/>
      <c r="R44" s="442"/>
      <c r="S44" s="442"/>
      <c r="T44" s="442"/>
    </row>
    <row r="45" spans="4:5" ht="15.75">
      <c r="D45" s="14"/>
      <c r="E45" s="14"/>
    </row>
    <row r="46" ht="15.75">
      <c r="B46" s="231"/>
    </row>
  </sheetData>
  <sheetProtection/>
  <mergeCells count="20">
    <mergeCell ref="U5:U6"/>
    <mergeCell ref="V5:X5"/>
    <mergeCell ref="D4:X4"/>
    <mergeCell ref="A1:Y1"/>
    <mergeCell ref="Y4:AC4"/>
    <mergeCell ref="Y5:Y6"/>
    <mergeCell ref="Z5:Z6"/>
    <mergeCell ref="AA5:AA6"/>
    <mergeCell ref="AB5:AB6"/>
    <mergeCell ref="AC5:AC6"/>
    <mergeCell ref="J5:M5"/>
    <mergeCell ref="N5:Q5"/>
    <mergeCell ref="A44:B44"/>
    <mergeCell ref="M43:T43"/>
    <mergeCell ref="M44:T44"/>
    <mergeCell ref="D5:I5"/>
    <mergeCell ref="A4:A6"/>
    <mergeCell ref="B4:B6"/>
    <mergeCell ref="C4:C6"/>
    <mergeCell ref="R5:T5"/>
  </mergeCells>
  <printOptions/>
  <pageMargins left="0.2604166666666667" right="0.35" top="0.35" bottom="0.28" header="0.15" footer="0.16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G16" sqref="G16"/>
    </sheetView>
  </sheetViews>
  <sheetFormatPr defaultColWidth="8.796875" defaultRowHeight="15"/>
  <cols>
    <col min="1" max="1" width="20.59765625" style="14" customWidth="1"/>
    <col min="2" max="2" width="7.59765625" style="14" customWidth="1"/>
    <col min="3" max="3" width="6.8984375" style="14" customWidth="1"/>
    <col min="4" max="4" width="7.3984375" style="14" customWidth="1"/>
    <col min="5" max="5" width="7.59765625" style="14" customWidth="1"/>
    <col min="6" max="6" width="8.5" style="14" customWidth="1"/>
    <col min="7" max="7" width="6.8984375" style="14" customWidth="1"/>
    <col min="8" max="8" width="8.5" style="14" customWidth="1"/>
    <col min="9" max="9" width="7.59765625" style="14" customWidth="1"/>
    <col min="10" max="10" width="8.5" style="14" customWidth="1"/>
    <col min="11" max="11" width="6.8984375" style="14" customWidth="1"/>
    <col min="12" max="12" width="8.09765625" style="14" customWidth="1"/>
    <col min="13" max="13" width="7.59765625" style="14" customWidth="1"/>
    <col min="14" max="16384" width="9" style="14" customWidth="1"/>
  </cols>
  <sheetData>
    <row r="1" spans="1:13" ht="22.5" customHeight="1">
      <c r="A1" s="486" t="s">
        <v>259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12" t="s">
        <v>241</v>
      </c>
    </row>
    <row r="2" spans="1:12" ht="18.75">
      <c r="A2" s="486" t="s">
        <v>95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</row>
    <row r="3" spans="11:13" ht="15.75">
      <c r="K3" s="26"/>
      <c r="L3" s="26"/>
      <c r="M3" s="26"/>
    </row>
    <row r="4" spans="1:13" ht="16.5" thickBot="1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</row>
    <row r="5" spans="1:13" s="12" customFormat="1" ht="18" customHeight="1" thickBot="1">
      <c r="A5" s="489" t="s">
        <v>30</v>
      </c>
      <c r="B5" s="477" t="s">
        <v>29</v>
      </c>
      <c r="C5" s="496"/>
      <c r="D5" s="496"/>
      <c r="E5" s="496"/>
      <c r="F5" s="477" t="s">
        <v>28</v>
      </c>
      <c r="G5" s="496"/>
      <c r="H5" s="496"/>
      <c r="I5" s="496"/>
      <c r="J5" s="496"/>
      <c r="K5" s="496"/>
      <c r="L5" s="496"/>
      <c r="M5" s="478"/>
    </row>
    <row r="6" spans="1:13" ht="20.25" customHeight="1" thickBot="1">
      <c r="A6" s="490"/>
      <c r="B6" s="480" t="s">
        <v>96</v>
      </c>
      <c r="C6" s="482" t="s">
        <v>97</v>
      </c>
      <c r="D6" s="494" t="s">
        <v>98</v>
      </c>
      <c r="E6" s="484" t="s">
        <v>99</v>
      </c>
      <c r="F6" s="487" t="s">
        <v>96</v>
      </c>
      <c r="G6" s="488"/>
      <c r="H6" s="492" t="s">
        <v>97</v>
      </c>
      <c r="I6" s="493"/>
      <c r="J6" s="487" t="s">
        <v>98</v>
      </c>
      <c r="K6" s="488"/>
      <c r="L6" s="477" t="s">
        <v>99</v>
      </c>
      <c r="M6" s="478"/>
    </row>
    <row r="7" spans="1:13" ht="19.5" customHeight="1" thickBot="1">
      <c r="A7" s="491"/>
      <c r="B7" s="481"/>
      <c r="C7" s="483"/>
      <c r="D7" s="495"/>
      <c r="E7" s="485"/>
      <c r="F7" s="96" t="s">
        <v>53</v>
      </c>
      <c r="G7" s="97" t="s">
        <v>18</v>
      </c>
      <c r="H7" s="96" t="s">
        <v>53</v>
      </c>
      <c r="I7" s="97" t="s">
        <v>18</v>
      </c>
      <c r="J7" s="96" t="s">
        <v>53</v>
      </c>
      <c r="K7" s="97" t="s">
        <v>18</v>
      </c>
      <c r="L7" s="96" t="s">
        <v>53</v>
      </c>
      <c r="M7" s="97" t="s">
        <v>18</v>
      </c>
    </row>
    <row r="8" spans="1:13" s="15" customFormat="1" ht="13.5" customHeight="1" thickBot="1">
      <c r="A8" s="5">
        <v>1</v>
      </c>
      <c r="B8" s="55">
        <v>2</v>
      </c>
      <c r="C8" s="348">
        <v>3</v>
      </c>
      <c r="D8" s="57">
        <v>4</v>
      </c>
      <c r="E8" s="56">
        <v>5</v>
      </c>
      <c r="F8" s="55">
        <v>6</v>
      </c>
      <c r="G8" s="54">
        <v>7</v>
      </c>
      <c r="H8" s="55">
        <v>8</v>
      </c>
      <c r="I8" s="57">
        <v>9</v>
      </c>
      <c r="J8" s="56">
        <v>10</v>
      </c>
      <c r="K8" s="54">
        <v>11</v>
      </c>
      <c r="L8" s="55">
        <v>12</v>
      </c>
      <c r="M8" s="57">
        <v>13</v>
      </c>
    </row>
    <row r="9" spans="1:13" ht="19.5" customHeight="1">
      <c r="A9" s="93" t="s">
        <v>235</v>
      </c>
      <c r="B9" s="33"/>
      <c r="C9" s="46"/>
      <c r="D9" s="34"/>
      <c r="E9" s="98">
        <f>SUM(B9:D9)</f>
        <v>0</v>
      </c>
      <c r="F9" s="33"/>
      <c r="G9" s="24"/>
      <c r="H9" s="33"/>
      <c r="I9" s="34"/>
      <c r="J9" s="47"/>
      <c r="K9" s="24"/>
      <c r="L9" s="41">
        <f aca="true" t="shared" si="0" ref="L9:M13">F9+H9+J9</f>
        <v>0</v>
      </c>
      <c r="M9" s="42">
        <f t="shared" si="0"/>
        <v>0</v>
      </c>
    </row>
    <row r="10" spans="1:13" ht="19.5" customHeight="1">
      <c r="A10" s="94" t="s">
        <v>236</v>
      </c>
      <c r="B10" s="62"/>
      <c r="C10" s="154"/>
      <c r="D10" s="61"/>
      <c r="E10" s="102">
        <f>SUM(B10:D10)</f>
        <v>0</v>
      </c>
      <c r="F10" s="62"/>
      <c r="G10" s="63"/>
      <c r="H10" s="62"/>
      <c r="I10" s="61"/>
      <c r="J10" s="60"/>
      <c r="K10" s="63"/>
      <c r="L10" s="100">
        <f t="shared" si="0"/>
        <v>0</v>
      </c>
      <c r="M10" s="101">
        <f t="shared" si="0"/>
        <v>0</v>
      </c>
    </row>
    <row r="11" spans="1:13" ht="19.5" customHeight="1">
      <c r="A11" s="94" t="s">
        <v>237</v>
      </c>
      <c r="B11" s="62"/>
      <c r="C11" s="154"/>
      <c r="D11" s="61"/>
      <c r="E11" s="102">
        <f>SUM(B11:D11)</f>
        <v>0</v>
      </c>
      <c r="F11" s="62"/>
      <c r="G11" s="63"/>
      <c r="H11" s="62"/>
      <c r="I11" s="61"/>
      <c r="J11" s="60"/>
      <c r="K11" s="63"/>
      <c r="L11" s="100">
        <f t="shared" si="0"/>
        <v>0</v>
      </c>
      <c r="M11" s="101">
        <f t="shared" si="0"/>
        <v>0</v>
      </c>
    </row>
    <row r="12" spans="1:13" ht="19.5" customHeight="1">
      <c r="A12" s="94" t="s">
        <v>238</v>
      </c>
      <c r="B12" s="62"/>
      <c r="C12" s="154"/>
      <c r="D12" s="61"/>
      <c r="E12" s="102">
        <f>SUM(B12:D12)</f>
        <v>0</v>
      </c>
      <c r="F12" s="62"/>
      <c r="G12" s="63"/>
      <c r="H12" s="62"/>
      <c r="I12" s="61"/>
      <c r="J12" s="60"/>
      <c r="K12" s="63"/>
      <c r="L12" s="100">
        <f t="shared" si="0"/>
        <v>0</v>
      </c>
      <c r="M12" s="101">
        <f t="shared" si="0"/>
        <v>0</v>
      </c>
    </row>
    <row r="13" spans="1:13" ht="19.5" customHeight="1">
      <c r="A13" s="94" t="s">
        <v>239</v>
      </c>
      <c r="B13" s="62"/>
      <c r="C13" s="154"/>
      <c r="D13" s="61"/>
      <c r="E13" s="102">
        <f>SUM(B13:D13)</f>
        <v>0</v>
      </c>
      <c r="F13" s="62"/>
      <c r="G13" s="63"/>
      <c r="H13" s="62"/>
      <c r="I13" s="61"/>
      <c r="J13" s="60"/>
      <c r="K13" s="63"/>
      <c r="L13" s="100">
        <f t="shared" si="0"/>
        <v>0</v>
      </c>
      <c r="M13" s="101">
        <f t="shared" si="0"/>
        <v>0</v>
      </c>
    </row>
    <row r="14" spans="1:13" ht="19.5" customHeight="1" thickBot="1">
      <c r="A14" s="22" t="s">
        <v>100</v>
      </c>
      <c r="B14" s="35"/>
      <c r="C14" s="49"/>
      <c r="D14" s="36"/>
      <c r="E14" s="99"/>
      <c r="F14" s="35"/>
      <c r="G14" s="25"/>
      <c r="H14" s="35"/>
      <c r="I14" s="36"/>
      <c r="J14" s="48"/>
      <c r="K14" s="25"/>
      <c r="L14" s="43"/>
      <c r="M14" s="44"/>
    </row>
    <row r="15" spans="1:13" s="12" customFormat="1" ht="19.5" customHeight="1">
      <c r="A15" s="27" t="s">
        <v>21</v>
      </c>
      <c r="B15" s="41">
        <f>SUM(B9:B14)</f>
        <v>0</v>
      </c>
      <c r="C15" s="82">
        <f>SUM(C9:C14)</f>
        <v>0</v>
      </c>
      <c r="D15" s="42">
        <f>SUM(D9:D14)</f>
        <v>0</v>
      </c>
      <c r="E15" s="98">
        <f>SUM(E9:E14)</f>
        <v>0</v>
      </c>
      <c r="F15" s="41">
        <f>SUM(F9:F14)</f>
        <v>0</v>
      </c>
      <c r="G15" s="85"/>
      <c r="H15" s="41">
        <f>SUM(H9:H14)</f>
        <v>0</v>
      </c>
      <c r="I15" s="42"/>
      <c r="J15" s="98">
        <f>SUM(J9:J14)</f>
        <v>0</v>
      </c>
      <c r="K15" s="85"/>
      <c r="L15" s="41">
        <f>SUM(L9:L14)</f>
        <v>0</v>
      </c>
      <c r="M15" s="42"/>
    </row>
    <row r="16" spans="1:13" s="12" customFormat="1" ht="19.5" customHeight="1" thickBot="1">
      <c r="A16" s="29" t="s">
        <v>18</v>
      </c>
      <c r="B16" s="43"/>
      <c r="C16" s="83"/>
      <c r="D16" s="44"/>
      <c r="E16" s="99"/>
      <c r="F16" s="43"/>
      <c r="G16" s="86">
        <f>SUM(G9:G14)</f>
        <v>0</v>
      </c>
      <c r="H16" s="43"/>
      <c r="I16" s="44">
        <f>SUM(I9:I14)</f>
        <v>0</v>
      </c>
      <c r="J16" s="99"/>
      <c r="K16" s="86">
        <f>SUM(K9:K14)</f>
        <v>0</v>
      </c>
      <c r="L16" s="43"/>
      <c r="M16" s="44">
        <f>SUM(M9:M14)</f>
        <v>0</v>
      </c>
    </row>
    <row r="17" spans="1:13" ht="15.75">
      <c r="A17" s="81"/>
      <c r="B17" s="81"/>
      <c r="C17" s="81"/>
      <c r="D17" s="81"/>
      <c r="E17" s="81"/>
      <c r="F17" s="81"/>
      <c r="G17" s="81"/>
      <c r="H17" s="95"/>
      <c r="I17" s="95"/>
      <c r="J17" s="95"/>
      <c r="K17" s="95"/>
      <c r="L17" s="95"/>
      <c r="M17" s="95"/>
    </row>
    <row r="18" spans="2:20" ht="15.75">
      <c r="B18" s="442" t="s">
        <v>23</v>
      </c>
      <c r="C18" s="442"/>
      <c r="G18" s="479" t="s">
        <v>86</v>
      </c>
      <c r="H18" s="479"/>
      <c r="I18" s="479"/>
      <c r="J18" s="479"/>
      <c r="K18" s="479"/>
      <c r="L18" s="479"/>
      <c r="S18" s="13"/>
      <c r="T18" s="13"/>
    </row>
    <row r="19" spans="7:20" ht="15.75">
      <c r="G19" s="442" t="s">
        <v>87</v>
      </c>
      <c r="H19" s="442"/>
      <c r="I19" s="442"/>
      <c r="J19" s="442"/>
      <c r="K19" s="442"/>
      <c r="L19" s="442"/>
      <c r="M19" s="12"/>
      <c r="S19" s="12"/>
      <c r="T19" s="12"/>
    </row>
  </sheetData>
  <sheetProtection/>
  <mergeCells count="17">
    <mergeCell ref="A1:L1"/>
    <mergeCell ref="A2:L2"/>
    <mergeCell ref="A4:M4"/>
    <mergeCell ref="J6:K6"/>
    <mergeCell ref="A5:A7"/>
    <mergeCell ref="F6:G6"/>
    <mergeCell ref="H6:I6"/>
    <mergeCell ref="D6:D7"/>
    <mergeCell ref="B5:E5"/>
    <mergeCell ref="F5:M5"/>
    <mergeCell ref="L6:M6"/>
    <mergeCell ref="G19:L19"/>
    <mergeCell ref="G18:L18"/>
    <mergeCell ref="B18:C18"/>
    <mergeCell ref="B6:B7"/>
    <mergeCell ref="C6:C7"/>
    <mergeCell ref="E6:E7"/>
  </mergeCells>
  <printOptions/>
  <pageMargins left="0.67" right="0" top="0.46" bottom="0.6" header="0.33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5"/>
  <sheetViews>
    <sheetView zoomScalePageLayoutView="0" workbookViewId="0" topLeftCell="C1">
      <pane ySplit="1" topLeftCell="A31" activePane="bottomLeft" state="frozen"/>
      <selection pane="topLeft" activeCell="A1" sqref="A1"/>
      <selection pane="bottomLeft" activeCell="T27" sqref="T27"/>
    </sheetView>
  </sheetViews>
  <sheetFormatPr defaultColWidth="8.796875" defaultRowHeight="15"/>
  <cols>
    <col min="1" max="1" width="7.09765625" style="53" customWidth="1"/>
    <col min="2" max="2" width="14.09765625" style="53" customWidth="1"/>
    <col min="3" max="4" width="5.09765625" style="53" customWidth="1"/>
    <col min="5" max="6" width="4" style="53" customWidth="1"/>
    <col min="7" max="7" width="4.5" style="53" customWidth="1"/>
    <col min="8" max="9" width="4.09765625" style="53" customWidth="1"/>
    <col min="10" max="19" width="3.8984375" style="53" customWidth="1"/>
    <col min="20" max="20" width="4" style="53" customWidth="1"/>
    <col min="21" max="21" width="4.5" style="53" customWidth="1"/>
    <col min="22" max="25" width="4.09765625" style="53" customWidth="1"/>
    <col min="26" max="26" width="4.3984375" style="53" customWidth="1"/>
    <col min="27" max="27" width="4.5" style="53" customWidth="1"/>
    <col min="28" max="28" width="4.09765625" style="53" customWidth="1"/>
    <col min="29" max="30" width="4.3984375" style="53" customWidth="1"/>
    <col min="31" max="31" width="4.09765625" style="53" customWidth="1"/>
    <col min="32" max="32" width="4.59765625" style="53" customWidth="1"/>
    <col min="33" max="33" width="3.59765625" style="53" customWidth="1"/>
    <col min="34" max="34" width="4.3984375" style="53" customWidth="1"/>
    <col min="35" max="35" width="3.5" style="53" customWidth="1"/>
    <col min="36" max="36" width="4.59765625" style="53" customWidth="1"/>
    <col min="37" max="37" width="3.8984375" style="53" customWidth="1"/>
    <col min="38" max="38" width="3.59765625" style="53" customWidth="1"/>
    <col min="39" max="39" width="3.8984375" style="53" customWidth="1"/>
    <col min="40" max="40" width="4.3984375" style="53" customWidth="1"/>
    <col min="41" max="41" width="6.8984375" style="53" customWidth="1"/>
    <col min="42" max="16384" width="9" style="53" customWidth="1"/>
  </cols>
  <sheetData>
    <row r="1" spans="2:40" s="59" customFormat="1" ht="22.5" customHeight="1">
      <c r="B1" s="12"/>
      <c r="C1" s="448" t="s">
        <v>285</v>
      </c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12"/>
      <c r="AL1" s="12"/>
      <c r="AM1" s="12"/>
      <c r="AN1" s="349" t="s">
        <v>240</v>
      </c>
    </row>
    <row r="2" spans="2:41" ht="17.25" customHeight="1">
      <c r="B2" s="12"/>
      <c r="C2" s="442" t="s">
        <v>296</v>
      </c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12"/>
      <c r="AL2" s="12"/>
      <c r="AM2" s="12"/>
      <c r="AN2" s="12"/>
      <c r="AO2" s="12"/>
    </row>
    <row r="3" spans="2:41" ht="14.25" customHeight="1">
      <c r="B3" s="26"/>
      <c r="C3" s="504" t="s">
        <v>143</v>
      </c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26"/>
      <c r="AL3" s="26"/>
      <c r="AM3" s="26"/>
      <c r="AN3" s="26"/>
      <c r="AO3" s="26"/>
    </row>
    <row r="4" spans="2:41" ht="15.75" customHeight="1" thickBot="1">
      <c r="B4" s="52"/>
      <c r="C4" s="52"/>
      <c r="D4" s="181"/>
      <c r="E4" s="52"/>
      <c r="F4" s="52"/>
      <c r="G4" s="52"/>
      <c r="H4" s="52"/>
      <c r="I4" s="52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41" s="15" customFormat="1" ht="16.5" customHeight="1" thickBot="1">
      <c r="A5" s="528" t="s">
        <v>85</v>
      </c>
      <c r="B5" s="529"/>
      <c r="C5" s="554" t="s">
        <v>56</v>
      </c>
      <c r="D5" s="554" t="s">
        <v>162</v>
      </c>
      <c r="E5" s="510" t="s">
        <v>32</v>
      </c>
      <c r="F5" s="511"/>
      <c r="G5" s="512"/>
      <c r="H5" s="512"/>
      <c r="I5" s="513"/>
      <c r="J5" s="511" t="s">
        <v>33</v>
      </c>
      <c r="K5" s="512"/>
      <c r="L5" s="512"/>
      <c r="M5" s="512"/>
      <c r="N5" s="512"/>
      <c r="O5" s="512"/>
      <c r="P5" s="512"/>
      <c r="Q5" s="512"/>
      <c r="R5" s="512"/>
      <c r="S5" s="513"/>
      <c r="T5" s="538" t="s">
        <v>34</v>
      </c>
      <c r="U5" s="514" t="s">
        <v>151</v>
      </c>
      <c r="V5" s="514" t="s">
        <v>156</v>
      </c>
      <c r="W5" s="514" t="s">
        <v>157</v>
      </c>
      <c r="X5" s="514" t="s">
        <v>158</v>
      </c>
      <c r="Y5" s="514" t="s">
        <v>159</v>
      </c>
      <c r="Z5" s="514" t="s">
        <v>160</v>
      </c>
      <c r="AA5" s="514" t="s">
        <v>152</v>
      </c>
      <c r="AB5" s="514" t="s">
        <v>153</v>
      </c>
      <c r="AC5" s="514" t="s">
        <v>154</v>
      </c>
      <c r="AD5" s="505" t="s">
        <v>106</v>
      </c>
      <c r="AE5" s="505" t="s">
        <v>231</v>
      </c>
      <c r="AF5" s="505" t="s">
        <v>234</v>
      </c>
      <c r="AG5" s="505" t="s">
        <v>35</v>
      </c>
      <c r="AH5" s="514" t="s">
        <v>36</v>
      </c>
      <c r="AI5" s="505" t="s">
        <v>37</v>
      </c>
      <c r="AJ5" s="505" t="s">
        <v>271</v>
      </c>
      <c r="AK5" s="514" t="s">
        <v>4</v>
      </c>
      <c r="AL5" s="514" t="s">
        <v>155</v>
      </c>
      <c r="AM5" s="514" t="s">
        <v>3</v>
      </c>
      <c r="AN5" s="541" t="s">
        <v>38</v>
      </c>
      <c r="AO5" s="535" t="s">
        <v>161</v>
      </c>
    </row>
    <row r="6" spans="1:41" s="194" customFormat="1" ht="16.5" customHeight="1">
      <c r="A6" s="530"/>
      <c r="B6" s="531"/>
      <c r="C6" s="555"/>
      <c r="D6" s="555"/>
      <c r="E6" s="522" t="s">
        <v>144</v>
      </c>
      <c r="F6" s="520" t="s">
        <v>220</v>
      </c>
      <c r="G6" s="547" t="s">
        <v>145</v>
      </c>
      <c r="H6" s="547" t="s">
        <v>146</v>
      </c>
      <c r="I6" s="508" t="s">
        <v>147</v>
      </c>
      <c r="J6" s="546" t="s">
        <v>22</v>
      </c>
      <c r="K6" s="546"/>
      <c r="L6" s="517" t="s">
        <v>27</v>
      </c>
      <c r="M6" s="518"/>
      <c r="N6" s="518"/>
      <c r="O6" s="518"/>
      <c r="P6" s="518"/>
      <c r="Q6" s="519"/>
      <c r="R6" s="524" t="s">
        <v>149</v>
      </c>
      <c r="S6" s="526" t="s">
        <v>150</v>
      </c>
      <c r="T6" s="539"/>
      <c r="U6" s="515"/>
      <c r="V6" s="515"/>
      <c r="W6" s="515"/>
      <c r="X6" s="515"/>
      <c r="Y6" s="515"/>
      <c r="Z6" s="515"/>
      <c r="AA6" s="515"/>
      <c r="AB6" s="515"/>
      <c r="AC6" s="515"/>
      <c r="AD6" s="506"/>
      <c r="AE6" s="506"/>
      <c r="AF6" s="506"/>
      <c r="AG6" s="507"/>
      <c r="AH6" s="515"/>
      <c r="AI6" s="507"/>
      <c r="AJ6" s="507"/>
      <c r="AK6" s="515"/>
      <c r="AL6" s="515"/>
      <c r="AM6" s="515"/>
      <c r="AN6" s="542"/>
      <c r="AO6" s="536"/>
    </row>
    <row r="7" spans="1:41" s="194" customFormat="1" ht="48.75" thickBot="1">
      <c r="A7" s="532"/>
      <c r="B7" s="533"/>
      <c r="C7" s="556"/>
      <c r="D7" s="556"/>
      <c r="E7" s="523"/>
      <c r="F7" s="521"/>
      <c r="G7" s="548"/>
      <c r="H7" s="548"/>
      <c r="I7" s="509"/>
      <c r="J7" s="346" t="s">
        <v>16</v>
      </c>
      <c r="K7" s="347" t="s">
        <v>15</v>
      </c>
      <c r="L7" s="343" t="s">
        <v>148</v>
      </c>
      <c r="M7" s="345" t="s">
        <v>39</v>
      </c>
      <c r="N7" s="345" t="s">
        <v>40</v>
      </c>
      <c r="O7" s="344" t="s">
        <v>41</v>
      </c>
      <c r="P7" s="344" t="s">
        <v>42</v>
      </c>
      <c r="Q7" s="342" t="s">
        <v>43</v>
      </c>
      <c r="R7" s="525"/>
      <c r="S7" s="527"/>
      <c r="T7" s="540"/>
      <c r="U7" s="516"/>
      <c r="V7" s="516"/>
      <c r="W7" s="516"/>
      <c r="X7" s="516"/>
      <c r="Y7" s="516"/>
      <c r="Z7" s="516"/>
      <c r="AA7" s="516"/>
      <c r="AB7" s="516"/>
      <c r="AC7" s="516"/>
      <c r="AD7" s="507"/>
      <c r="AE7" s="507"/>
      <c r="AF7" s="507"/>
      <c r="AG7" s="507"/>
      <c r="AH7" s="516"/>
      <c r="AI7" s="507"/>
      <c r="AJ7" s="507"/>
      <c r="AK7" s="516"/>
      <c r="AL7" s="516"/>
      <c r="AM7" s="516"/>
      <c r="AN7" s="543"/>
      <c r="AO7" s="537"/>
    </row>
    <row r="8" spans="1:41" s="368" customFormat="1" ht="12" thickBot="1">
      <c r="A8" s="544">
        <v>1</v>
      </c>
      <c r="B8" s="545"/>
      <c r="C8" s="367">
        <v>2</v>
      </c>
      <c r="D8" s="130">
        <v>3</v>
      </c>
      <c r="E8" s="153">
        <v>4</v>
      </c>
      <c r="F8" s="153">
        <v>5</v>
      </c>
      <c r="G8" s="2">
        <v>6</v>
      </c>
      <c r="H8" s="2">
        <v>7</v>
      </c>
      <c r="I8" s="127">
        <v>8</v>
      </c>
      <c r="J8" s="1">
        <v>9</v>
      </c>
      <c r="K8" s="152">
        <v>10</v>
      </c>
      <c r="L8" s="153">
        <v>11</v>
      </c>
      <c r="M8" s="2">
        <v>12</v>
      </c>
      <c r="N8" s="2">
        <v>13</v>
      </c>
      <c r="O8" s="2">
        <v>14</v>
      </c>
      <c r="P8" s="2">
        <v>15</v>
      </c>
      <c r="Q8" s="127">
        <v>16</v>
      </c>
      <c r="R8" s="130">
        <v>17</v>
      </c>
      <c r="S8" s="130">
        <v>18</v>
      </c>
      <c r="T8" s="153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  <c r="Z8" s="2">
        <v>25</v>
      </c>
      <c r="AA8" s="2">
        <v>26</v>
      </c>
      <c r="AB8" s="2">
        <v>27</v>
      </c>
      <c r="AC8" s="2">
        <v>28</v>
      </c>
      <c r="AD8" s="2">
        <v>29</v>
      </c>
      <c r="AE8" s="2">
        <v>30</v>
      </c>
      <c r="AF8" s="2">
        <v>31</v>
      </c>
      <c r="AG8" s="2">
        <v>32</v>
      </c>
      <c r="AH8" s="2">
        <v>33</v>
      </c>
      <c r="AI8" s="2">
        <v>34</v>
      </c>
      <c r="AJ8" s="2">
        <v>35</v>
      </c>
      <c r="AK8" s="2">
        <v>36</v>
      </c>
      <c r="AL8" s="2">
        <v>37</v>
      </c>
      <c r="AM8" s="2">
        <v>38</v>
      </c>
      <c r="AN8" s="127">
        <v>39</v>
      </c>
      <c r="AO8" s="130">
        <v>40</v>
      </c>
    </row>
    <row r="9" spans="1:41" ht="15.75" customHeight="1" thickBot="1">
      <c r="A9" s="550" t="s">
        <v>52</v>
      </c>
      <c r="B9" s="551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  <c r="AO9" s="553"/>
    </row>
    <row r="10" spans="1:41" ht="16.5" customHeight="1">
      <c r="A10" s="500" t="s">
        <v>19</v>
      </c>
      <c r="B10" s="195" t="s">
        <v>103</v>
      </c>
      <c r="C10" s="497"/>
      <c r="D10" s="224">
        <f>SUM(E10:AN10)</f>
        <v>0</v>
      </c>
      <c r="E10" s="196"/>
      <c r="F10" s="198"/>
      <c r="G10" s="199"/>
      <c r="H10" s="199"/>
      <c r="I10" s="197"/>
      <c r="J10" s="196"/>
      <c r="K10" s="200"/>
      <c r="L10" s="196"/>
      <c r="M10" s="199"/>
      <c r="N10" s="199"/>
      <c r="O10" s="199"/>
      <c r="P10" s="199"/>
      <c r="Q10" s="197"/>
      <c r="R10" s="227"/>
      <c r="S10" s="201"/>
      <c r="T10" s="198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200"/>
      <c r="AO10" s="201"/>
    </row>
    <row r="11" spans="1:41" ht="16.5" customHeight="1" thickBot="1">
      <c r="A11" s="500"/>
      <c r="B11" s="202" t="s">
        <v>18</v>
      </c>
      <c r="C11" s="498"/>
      <c r="D11" s="223">
        <f aca="true" t="shared" si="0" ref="D11:D33">SUM(E11:AN11)</f>
        <v>0</v>
      </c>
      <c r="E11" s="203"/>
      <c r="F11" s="205"/>
      <c r="G11" s="206"/>
      <c r="H11" s="206"/>
      <c r="I11" s="204"/>
      <c r="J11" s="203"/>
      <c r="K11" s="207"/>
      <c r="L11" s="203"/>
      <c r="M11" s="206"/>
      <c r="N11" s="206"/>
      <c r="O11" s="206"/>
      <c r="P11" s="206"/>
      <c r="Q11" s="204"/>
      <c r="R11" s="228"/>
      <c r="S11" s="208"/>
      <c r="T11" s="205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7"/>
      <c r="AO11" s="208"/>
    </row>
    <row r="12" spans="1:41" ht="16.5" customHeight="1">
      <c r="A12" s="500"/>
      <c r="B12" s="195" t="s">
        <v>44</v>
      </c>
      <c r="C12" s="498"/>
      <c r="D12" s="224">
        <f t="shared" si="0"/>
        <v>0</v>
      </c>
      <c r="E12" s="196"/>
      <c r="F12" s="198"/>
      <c r="G12" s="199"/>
      <c r="H12" s="199"/>
      <c r="I12" s="197"/>
      <c r="J12" s="196"/>
      <c r="K12" s="200"/>
      <c r="L12" s="196"/>
      <c r="M12" s="199"/>
      <c r="N12" s="199"/>
      <c r="O12" s="199"/>
      <c r="P12" s="199"/>
      <c r="Q12" s="197"/>
      <c r="R12" s="227"/>
      <c r="S12" s="201"/>
      <c r="T12" s="198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200"/>
      <c r="AO12" s="201"/>
    </row>
    <row r="13" spans="1:41" ht="16.5" customHeight="1" thickBot="1">
      <c r="A13" s="500"/>
      <c r="B13" s="193" t="s">
        <v>18</v>
      </c>
      <c r="C13" s="499"/>
      <c r="D13" s="225">
        <f t="shared" si="0"/>
        <v>0</v>
      </c>
      <c r="E13" s="209"/>
      <c r="F13" s="211"/>
      <c r="G13" s="212"/>
      <c r="H13" s="212"/>
      <c r="I13" s="210"/>
      <c r="J13" s="209"/>
      <c r="K13" s="213"/>
      <c r="L13" s="209"/>
      <c r="M13" s="212"/>
      <c r="N13" s="212"/>
      <c r="O13" s="212"/>
      <c r="P13" s="212"/>
      <c r="Q13" s="210"/>
      <c r="R13" s="229"/>
      <c r="S13" s="214"/>
      <c r="T13" s="211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3"/>
      <c r="AO13" s="214"/>
    </row>
    <row r="14" spans="1:41" ht="16.5" customHeight="1">
      <c r="A14" s="497" t="s">
        <v>22</v>
      </c>
      <c r="B14" s="195" t="s">
        <v>103</v>
      </c>
      <c r="C14" s="497"/>
      <c r="D14" s="224">
        <f t="shared" si="0"/>
        <v>0</v>
      </c>
      <c r="E14" s="196"/>
      <c r="F14" s="198"/>
      <c r="G14" s="199"/>
      <c r="H14" s="199"/>
      <c r="I14" s="197"/>
      <c r="J14" s="196"/>
      <c r="K14" s="200"/>
      <c r="L14" s="196"/>
      <c r="M14" s="199"/>
      <c r="N14" s="199"/>
      <c r="O14" s="199"/>
      <c r="P14" s="199"/>
      <c r="Q14" s="197"/>
      <c r="R14" s="227"/>
      <c r="S14" s="201"/>
      <c r="T14" s="198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200"/>
      <c r="AO14" s="201"/>
    </row>
    <row r="15" spans="1:41" ht="16.5" customHeight="1" thickBot="1">
      <c r="A15" s="498"/>
      <c r="B15" s="202" t="s">
        <v>18</v>
      </c>
      <c r="C15" s="498"/>
      <c r="D15" s="223">
        <f t="shared" si="0"/>
        <v>0</v>
      </c>
      <c r="E15" s="203"/>
      <c r="F15" s="205"/>
      <c r="G15" s="206"/>
      <c r="H15" s="206"/>
      <c r="I15" s="204"/>
      <c r="J15" s="203"/>
      <c r="K15" s="207"/>
      <c r="L15" s="203"/>
      <c r="M15" s="206"/>
      <c r="N15" s="206"/>
      <c r="O15" s="206"/>
      <c r="P15" s="206"/>
      <c r="Q15" s="204"/>
      <c r="R15" s="228"/>
      <c r="S15" s="208"/>
      <c r="T15" s="205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7"/>
      <c r="AO15" s="208"/>
    </row>
    <row r="16" spans="1:41" ht="16.5" customHeight="1">
      <c r="A16" s="498"/>
      <c r="B16" s="195" t="s">
        <v>44</v>
      </c>
      <c r="C16" s="498"/>
      <c r="D16" s="224">
        <f t="shared" si="0"/>
        <v>0</v>
      </c>
      <c r="E16" s="196"/>
      <c r="F16" s="198"/>
      <c r="G16" s="199"/>
      <c r="H16" s="199"/>
      <c r="I16" s="197"/>
      <c r="J16" s="196"/>
      <c r="K16" s="200"/>
      <c r="L16" s="196"/>
      <c r="M16" s="199"/>
      <c r="N16" s="199"/>
      <c r="O16" s="199"/>
      <c r="P16" s="199"/>
      <c r="Q16" s="197"/>
      <c r="R16" s="227"/>
      <c r="S16" s="201"/>
      <c r="T16" s="198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200"/>
      <c r="AO16" s="201"/>
    </row>
    <row r="17" spans="1:41" ht="16.5" customHeight="1" thickBot="1">
      <c r="A17" s="499"/>
      <c r="B17" s="193" t="s">
        <v>18</v>
      </c>
      <c r="C17" s="499"/>
      <c r="D17" s="225">
        <f t="shared" si="0"/>
        <v>0</v>
      </c>
      <c r="E17" s="209"/>
      <c r="F17" s="211"/>
      <c r="G17" s="212"/>
      <c r="H17" s="212"/>
      <c r="I17" s="210"/>
      <c r="J17" s="209"/>
      <c r="K17" s="213"/>
      <c r="L17" s="209"/>
      <c r="M17" s="212"/>
      <c r="N17" s="212"/>
      <c r="O17" s="212"/>
      <c r="P17" s="212"/>
      <c r="Q17" s="210"/>
      <c r="R17" s="229"/>
      <c r="S17" s="214"/>
      <c r="T17" s="211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3"/>
      <c r="AO17" s="214"/>
    </row>
    <row r="18" spans="1:41" ht="16.5" customHeight="1">
      <c r="A18" s="549" t="s">
        <v>20</v>
      </c>
      <c r="B18" s="195" t="s">
        <v>103</v>
      </c>
      <c r="C18" s="497"/>
      <c r="D18" s="224">
        <f t="shared" si="0"/>
        <v>0</v>
      </c>
      <c r="E18" s="196"/>
      <c r="F18" s="198"/>
      <c r="G18" s="199"/>
      <c r="H18" s="199"/>
      <c r="I18" s="197"/>
      <c r="J18" s="196"/>
      <c r="K18" s="200"/>
      <c r="L18" s="196"/>
      <c r="M18" s="199"/>
      <c r="N18" s="199"/>
      <c r="O18" s="199"/>
      <c r="P18" s="199"/>
      <c r="Q18" s="197"/>
      <c r="R18" s="227"/>
      <c r="S18" s="201"/>
      <c r="T18" s="198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200"/>
      <c r="AO18" s="201"/>
    </row>
    <row r="19" spans="1:41" ht="16.5" customHeight="1" thickBot="1">
      <c r="A19" s="500"/>
      <c r="B19" s="202" t="s">
        <v>18</v>
      </c>
      <c r="C19" s="498"/>
      <c r="D19" s="223">
        <f t="shared" si="0"/>
        <v>0</v>
      </c>
      <c r="E19" s="203"/>
      <c r="F19" s="205"/>
      <c r="G19" s="206"/>
      <c r="H19" s="206"/>
      <c r="I19" s="204"/>
      <c r="J19" s="203"/>
      <c r="K19" s="207"/>
      <c r="L19" s="203"/>
      <c r="M19" s="206"/>
      <c r="N19" s="206"/>
      <c r="O19" s="206"/>
      <c r="P19" s="206"/>
      <c r="Q19" s="204"/>
      <c r="R19" s="228"/>
      <c r="S19" s="208"/>
      <c r="T19" s="205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7"/>
      <c r="AO19" s="208"/>
    </row>
    <row r="20" spans="1:41" ht="16.5" customHeight="1">
      <c r="A20" s="500"/>
      <c r="B20" s="195" t="s">
        <v>44</v>
      </c>
      <c r="C20" s="498"/>
      <c r="D20" s="224">
        <f t="shared" si="0"/>
        <v>0</v>
      </c>
      <c r="E20" s="196"/>
      <c r="F20" s="198"/>
      <c r="G20" s="199"/>
      <c r="H20" s="199"/>
      <c r="I20" s="197"/>
      <c r="J20" s="196"/>
      <c r="K20" s="200"/>
      <c r="L20" s="196"/>
      <c r="M20" s="199"/>
      <c r="N20" s="199"/>
      <c r="O20" s="199"/>
      <c r="P20" s="199"/>
      <c r="Q20" s="197"/>
      <c r="R20" s="227"/>
      <c r="S20" s="201"/>
      <c r="T20" s="198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200"/>
      <c r="AO20" s="201"/>
    </row>
    <row r="21" spans="1:41" ht="16.5" customHeight="1" thickBot="1">
      <c r="A21" s="503"/>
      <c r="B21" s="193" t="s">
        <v>18</v>
      </c>
      <c r="C21" s="499"/>
      <c r="D21" s="225">
        <f t="shared" si="0"/>
        <v>0</v>
      </c>
      <c r="E21" s="209"/>
      <c r="F21" s="211"/>
      <c r="G21" s="212"/>
      <c r="H21" s="212"/>
      <c r="I21" s="210"/>
      <c r="J21" s="209"/>
      <c r="K21" s="213"/>
      <c r="L21" s="209"/>
      <c r="M21" s="212"/>
      <c r="N21" s="212"/>
      <c r="O21" s="212"/>
      <c r="P21" s="212"/>
      <c r="Q21" s="210"/>
      <c r="R21" s="229"/>
      <c r="S21" s="214"/>
      <c r="T21" s="211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3"/>
      <c r="AO21" s="214"/>
    </row>
    <row r="22" spans="1:41" ht="16.5" customHeight="1">
      <c r="A22" s="500" t="s">
        <v>27</v>
      </c>
      <c r="B22" s="215" t="s">
        <v>103</v>
      </c>
      <c r="C22" s="497"/>
      <c r="D22" s="226">
        <f t="shared" si="0"/>
        <v>0</v>
      </c>
      <c r="E22" s="216"/>
      <c r="F22" s="218"/>
      <c r="G22" s="219"/>
      <c r="H22" s="219"/>
      <c r="I22" s="217"/>
      <c r="J22" s="216"/>
      <c r="K22" s="220"/>
      <c r="L22" s="216"/>
      <c r="M22" s="219"/>
      <c r="N22" s="219"/>
      <c r="O22" s="219"/>
      <c r="P22" s="219"/>
      <c r="Q22" s="217"/>
      <c r="R22" s="230"/>
      <c r="S22" s="221"/>
      <c r="T22" s="218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20"/>
      <c r="AO22" s="221"/>
    </row>
    <row r="23" spans="1:41" ht="16.5" customHeight="1" thickBot="1">
      <c r="A23" s="500"/>
      <c r="B23" s="202" t="s">
        <v>18</v>
      </c>
      <c r="C23" s="498"/>
      <c r="D23" s="223">
        <f t="shared" si="0"/>
        <v>0</v>
      </c>
      <c r="E23" s="203"/>
      <c r="F23" s="205"/>
      <c r="G23" s="206"/>
      <c r="H23" s="206"/>
      <c r="I23" s="204"/>
      <c r="J23" s="203"/>
      <c r="K23" s="207"/>
      <c r="L23" s="203"/>
      <c r="M23" s="206"/>
      <c r="N23" s="206"/>
      <c r="O23" s="206"/>
      <c r="P23" s="206"/>
      <c r="Q23" s="204"/>
      <c r="R23" s="228"/>
      <c r="S23" s="208"/>
      <c r="T23" s="205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7"/>
      <c r="AO23" s="208"/>
    </row>
    <row r="24" spans="1:41" ht="16.5" customHeight="1">
      <c r="A24" s="500"/>
      <c r="B24" s="195" t="s">
        <v>44</v>
      </c>
      <c r="C24" s="498"/>
      <c r="D24" s="224">
        <f t="shared" si="0"/>
        <v>0</v>
      </c>
      <c r="E24" s="196"/>
      <c r="F24" s="198"/>
      <c r="G24" s="199"/>
      <c r="H24" s="199"/>
      <c r="I24" s="197"/>
      <c r="J24" s="196"/>
      <c r="K24" s="200"/>
      <c r="L24" s="196"/>
      <c r="M24" s="199"/>
      <c r="N24" s="199"/>
      <c r="O24" s="199"/>
      <c r="P24" s="199"/>
      <c r="Q24" s="197"/>
      <c r="R24" s="227"/>
      <c r="S24" s="201"/>
      <c r="T24" s="198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200"/>
      <c r="AO24" s="201"/>
    </row>
    <row r="25" spans="1:41" ht="16.5" customHeight="1" thickBot="1">
      <c r="A25" s="500"/>
      <c r="B25" s="193" t="s">
        <v>18</v>
      </c>
      <c r="C25" s="499"/>
      <c r="D25" s="225">
        <f t="shared" si="0"/>
        <v>0</v>
      </c>
      <c r="E25" s="209"/>
      <c r="F25" s="211"/>
      <c r="G25" s="212"/>
      <c r="H25" s="212"/>
      <c r="I25" s="210"/>
      <c r="J25" s="209"/>
      <c r="K25" s="213"/>
      <c r="L25" s="209"/>
      <c r="M25" s="212"/>
      <c r="N25" s="212"/>
      <c r="O25" s="212"/>
      <c r="P25" s="212"/>
      <c r="Q25" s="210"/>
      <c r="R25" s="229"/>
      <c r="S25" s="214"/>
      <c r="T25" s="211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3"/>
      <c r="AO25" s="214"/>
    </row>
    <row r="26" spans="1:41" ht="16.5" customHeight="1">
      <c r="A26" s="497" t="s">
        <v>1</v>
      </c>
      <c r="B26" s="195" t="s">
        <v>103</v>
      </c>
      <c r="C26" s="497"/>
      <c r="D26" s="224">
        <f t="shared" si="0"/>
        <v>51</v>
      </c>
      <c r="E26" s="196">
        <v>1</v>
      </c>
      <c r="F26" s="198"/>
      <c r="G26" s="199"/>
      <c r="H26" s="199">
        <v>1</v>
      </c>
      <c r="I26" s="197"/>
      <c r="J26" s="196"/>
      <c r="K26" s="200"/>
      <c r="L26" s="196"/>
      <c r="M26" s="199"/>
      <c r="N26" s="199"/>
      <c r="O26" s="199"/>
      <c r="P26" s="199"/>
      <c r="Q26" s="197"/>
      <c r="R26" s="227">
        <v>41</v>
      </c>
      <c r="S26" s="201"/>
      <c r="T26" s="198">
        <v>1</v>
      </c>
      <c r="U26" s="199">
        <v>1</v>
      </c>
      <c r="V26" s="199"/>
      <c r="W26" s="199"/>
      <c r="X26" s="199"/>
      <c r="Y26" s="199"/>
      <c r="Z26" s="199"/>
      <c r="AA26" s="199"/>
      <c r="AB26" s="199">
        <v>1</v>
      </c>
      <c r="AC26" s="199"/>
      <c r="AD26" s="199"/>
      <c r="AE26" s="199"/>
      <c r="AF26" s="199"/>
      <c r="AG26" s="199"/>
      <c r="AH26" s="199"/>
      <c r="AI26" s="199">
        <v>2</v>
      </c>
      <c r="AJ26" s="199"/>
      <c r="AK26" s="199">
        <v>2</v>
      </c>
      <c r="AL26" s="199">
        <v>1</v>
      </c>
      <c r="AM26" s="199"/>
      <c r="AN26" s="200"/>
      <c r="AO26" s="201"/>
    </row>
    <row r="27" spans="1:41" ht="16.5" customHeight="1" thickBot="1">
      <c r="A27" s="498"/>
      <c r="B27" s="202" t="s">
        <v>18</v>
      </c>
      <c r="C27" s="498"/>
      <c r="D27" s="223">
        <f t="shared" si="0"/>
        <v>36</v>
      </c>
      <c r="E27" s="203"/>
      <c r="F27" s="205"/>
      <c r="G27" s="206"/>
      <c r="H27" s="206">
        <v>1</v>
      </c>
      <c r="I27" s="204"/>
      <c r="J27" s="203"/>
      <c r="K27" s="207"/>
      <c r="L27" s="203"/>
      <c r="M27" s="206"/>
      <c r="N27" s="206"/>
      <c r="O27" s="206"/>
      <c r="P27" s="206"/>
      <c r="Q27" s="204"/>
      <c r="R27" s="228">
        <v>31</v>
      </c>
      <c r="S27" s="208"/>
      <c r="T27" s="205">
        <v>1</v>
      </c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>
        <v>2</v>
      </c>
      <c r="AL27" s="206">
        <v>1</v>
      </c>
      <c r="AM27" s="206"/>
      <c r="AN27" s="207"/>
      <c r="AO27" s="208"/>
    </row>
    <row r="28" spans="1:41" ht="16.5" customHeight="1">
      <c r="A28" s="498"/>
      <c r="B28" s="195" t="s">
        <v>44</v>
      </c>
      <c r="C28" s="498"/>
      <c r="D28" s="224">
        <f t="shared" si="0"/>
        <v>1</v>
      </c>
      <c r="E28" s="196"/>
      <c r="F28" s="198"/>
      <c r="G28" s="199"/>
      <c r="H28" s="199"/>
      <c r="I28" s="197"/>
      <c r="J28" s="196"/>
      <c r="K28" s="200"/>
      <c r="L28" s="196"/>
      <c r="M28" s="199"/>
      <c r="N28" s="199"/>
      <c r="O28" s="199"/>
      <c r="P28" s="199"/>
      <c r="Q28" s="197"/>
      <c r="R28" s="227"/>
      <c r="S28" s="201"/>
      <c r="T28" s="198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>
        <v>1</v>
      </c>
      <c r="AI28" s="199"/>
      <c r="AJ28" s="199"/>
      <c r="AK28" s="199"/>
      <c r="AL28" s="199"/>
      <c r="AM28" s="199"/>
      <c r="AN28" s="200"/>
      <c r="AO28" s="201"/>
    </row>
    <row r="29" spans="1:41" ht="16.5" customHeight="1" thickBot="1">
      <c r="A29" s="499"/>
      <c r="B29" s="193" t="s">
        <v>18</v>
      </c>
      <c r="C29" s="499"/>
      <c r="D29" s="225">
        <f t="shared" si="0"/>
        <v>1</v>
      </c>
      <c r="E29" s="209"/>
      <c r="F29" s="211"/>
      <c r="G29" s="212"/>
      <c r="H29" s="212"/>
      <c r="I29" s="210"/>
      <c r="J29" s="209"/>
      <c r="K29" s="213"/>
      <c r="L29" s="209"/>
      <c r="M29" s="212"/>
      <c r="N29" s="212"/>
      <c r="O29" s="212"/>
      <c r="P29" s="212"/>
      <c r="Q29" s="210"/>
      <c r="R29" s="229"/>
      <c r="S29" s="214"/>
      <c r="T29" s="211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>
        <v>1</v>
      </c>
      <c r="AI29" s="212"/>
      <c r="AJ29" s="212"/>
      <c r="AK29" s="212"/>
      <c r="AL29" s="212"/>
      <c r="AM29" s="212"/>
      <c r="AN29" s="213"/>
      <c r="AO29" s="214"/>
    </row>
    <row r="30" spans="1:41" ht="16.5" customHeight="1">
      <c r="A30" s="498" t="s">
        <v>2</v>
      </c>
      <c r="B30" s="215" t="s">
        <v>103</v>
      </c>
      <c r="C30" s="497"/>
      <c r="D30" s="226">
        <f t="shared" si="0"/>
        <v>0</v>
      </c>
      <c r="E30" s="216"/>
      <c r="F30" s="218"/>
      <c r="G30" s="219"/>
      <c r="H30" s="219"/>
      <c r="I30" s="217"/>
      <c r="J30" s="216"/>
      <c r="K30" s="220"/>
      <c r="L30" s="216"/>
      <c r="M30" s="219"/>
      <c r="N30" s="219"/>
      <c r="O30" s="219"/>
      <c r="P30" s="219"/>
      <c r="Q30" s="217"/>
      <c r="R30" s="230"/>
      <c r="S30" s="221"/>
      <c r="T30" s="218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20"/>
      <c r="AO30" s="221"/>
    </row>
    <row r="31" spans="1:41" ht="16.5" customHeight="1" thickBot="1">
      <c r="A31" s="498"/>
      <c r="B31" s="202" t="s">
        <v>18</v>
      </c>
      <c r="C31" s="498"/>
      <c r="D31" s="223">
        <f t="shared" si="0"/>
        <v>0</v>
      </c>
      <c r="E31" s="203"/>
      <c r="F31" s="205"/>
      <c r="G31" s="206"/>
      <c r="H31" s="206"/>
      <c r="I31" s="204"/>
      <c r="J31" s="203"/>
      <c r="K31" s="207"/>
      <c r="L31" s="203"/>
      <c r="M31" s="206"/>
      <c r="N31" s="206"/>
      <c r="O31" s="206"/>
      <c r="P31" s="206"/>
      <c r="Q31" s="204"/>
      <c r="R31" s="228"/>
      <c r="S31" s="208"/>
      <c r="T31" s="205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7"/>
      <c r="AO31" s="208"/>
    </row>
    <row r="32" spans="1:41" ht="16.5" customHeight="1">
      <c r="A32" s="498"/>
      <c r="B32" s="195" t="s">
        <v>44</v>
      </c>
      <c r="C32" s="498"/>
      <c r="D32" s="224">
        <f t="shared" si="0"/>
        <v>0</v>
      </c>
      <c r="E32" s="196"/>
      <c r="F32" s="198"/>
      <c r="G32" s="199"/>
      <c r="H32" s="199"/>
      <c r="I32" s="197"/>
      <c r="J32" s="196"/>
      <c r="K32" s="200"/>
      <c r="L32" s="196"/>
      <c r="M32" s="199"/>
      <c r="N32" s="199"/>
      <c r="O32" s="199"/>
      <c r="P32" s="199"/>
      <c r="Q32" s="197"/>
      <c r="R32" s="227"/>
      <c r="S32" s="201"/>
      <c r="T32" s="198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200"/>
      <c r="AO32" s="201"/>
    </row>
    <row r="33" spans="1:41" ht="16.5" customHeight="1" thickBot="1">
      <c r="A33" s="498"/>
      <c r="B33" s="193" t="s">
        <v>18</v>
      </c>
      <c r="C33" s="499"/>
      <c r="D33" s="225">
        <f t="shared" si="0"/>
        <v>0</v>
      </c>
      <c r="E33" s="209"/>
      <c r="F33" s="211"/>
      <c r="G33" s="212"/>
      <c r="H33" s="212"/>
      <c r="I33" s="210"/>
      <c r="J33" s="209"/>
      <c r="K33" s="213"/>
      <c r="L33" s="209"/>
      <c r="M33" s="212"/>
      <c r="N33" s="212"/>
      <c r="O33" s="212"/>
      <c r="P33" s="212"/>
      <c r="Q33" s="210"/>
      <c r="R33" s="229"/>
      <c r="S33" s="214"/>
      <c r="T33" s="211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3"/>
      <c r="AO33" s="214"/>
    </row>
    <row r="34" spans="1:41" ht="16.5" customHeight="1">
      <c r="A34" s="501" t="s">
        <v>21</v>
      </c>
      <c r="B34" s="195" t="s">
        <v>103</v>
      </c>
      <c r="C34" s="497"/>
      <c r="D34" s="224">
        <f>D10+D14+D18+D22+D26+D30</f>
        <v>51</v>
      </c>
      <c r="E34" s="321">
        <f aca="true" t="shared" si="1" ref="E34:AN34">E10+E14+E18+E22+E26+E30</f>
        <v>1</v>
      </c>
      <c r="F34" s="327">
        <f>F10+F14+F18+F22+F26+F30</f>
        <v>0</v>
      </c>
      <c r="G34" s="322">
        <f t="shared" si="1"/>
        <v>0</v>
      </c>
      <c r="H34" s="322">
        <f t="shared" si="1"/>
        <v>1</v>
      </c>
      <c r="I34" s="323">
        <f t="shared" si="1"/>
        <v>0</v>
      </c>
      <c r="J34" s="321">
        <f t="shared" si="1"/>
        <v>0</v>
      </c>
      <c r="K34" s="324">
        <f t="shared" si="1"/>
        <v>0</v>
      </c>
      <c r="L34" s="321">
        <f t="shared" si="1"/>
        <v>0</v>
      </c>
      <c r="M34" s="322">
        <f t="shared" si="1"/>
        <v>0</v>
      </c>
      <c r="N34" s="322">
        <f t="shared" si="1"/>
        <v>0</v>
      </c>
      <c r="O34" s="322">
        <f t="shared" si="1"/>
        <v>0</v>
      </c>
      <c r="P34" s="322">
        <f t="shared" si="1"/>
        <v>0</v>
      </c>
      <c r="Q34" s="323">
        <f t="shared" si="1"/>
        <v>0</v>
      </c>
      <c r="R34" s="325">
        <f t="shared" si="1"/>
        <v>41</v>
      </c>
      <c r="S34" s="326">
        <f t="shared" si="1"/>
        <v>0</v>
      </c>
      <c r="T34" s="327">
        <f t="shared" si="1"/>
        <v>1</v>
      </c>
      <c r="U34" s="322">
        <f t="shared" si="1"/>
        <v>1</v>
      </c>
      <c r="V34" s="322">
        <f t="shared" si="1"/>
        <v>0</v>
      </c>
      <c r="W34" s="322">
        <f t="shared" si="1"/>
        <v>0</v>
      </c>
      <c r="X34" s="322">
        <f t="shared" si="1"/>
        <v>0</v>
      </c>
      <c r="Y34" s="322">
        <f t="shared" si="1"/>
        <v>0</v>
      </c>
      <c r="Z34" s="322">
        <f t="shared" si="1"/>
        <v>0</v>
      </c>
      <c r="AA34" s="322">
        <f t="shared" si="1"/>
        <v>0</v>
      </c>
      <c r="AB34" s="322">
        <f t="shared" si="1"/>
        <v>1</v>
      </c>
      <c r="AC34" s="322">
        <f t="shared" si="1"/>
        <v>0</v>
      </c>
      <c r="AD34" s="322">
        <f aca="true" t="shared" si="2" ref="AD34:AF37">AD10+AD14+AD18+AD22+AD26+AD30</f>
        <v>0</v>
      </c>
      <c r="AE34" s="322">
        <f t="shared" si="2"/>
        <v>0</v>
      </c>
      <c r="AF34" s="322">
        <f t="shared" si="2"/>
        <v>0</v>
      </c>
      <c r="AG34" s="322">
        <f t="shared" si="1"/>
        <v>0</v>
      </c>
      <c r="AH34" s="322">
        <f t="shared" si="1"/>
        <v>0</v>
      </c>
      <c r="AI34" s="322">
        <f t="shared" si="1"/>
        <v>2</v>
      </c>
      <c r="AJ34" s="322">
        <f t="shared" si="1"/>
        <v>0</v>
      </c>
      <c r="AK34" s="322">
        <f t="shared" si="1"/>
        <v>2</v>
      </c>
      <c r="AL34" s="322">
        <f t="shared" si="1"/>
        <v>1</v>
      </c>
      <c r="AM34" s="322">
        <f t="shared" si="1"/>
        <v>0</v>
      </c>
      <c r="AN34" s="324">
        <f t="shared" si="1"/>
        <v>0</v>
      </c>
      <c r="AO34" s="201"/>
    </row>
    <row r="35" spans="1:41" ht="16.5" customHeight="1" thickBot="1">
      <c r="A35" s="502"/>
      <c r="B35" s="202" t="s">
        <v>18</v>
      </c>
      <c r="C35" s="498"/>
      <c r="D35" s="223">
        <f>D11+D15+D19+D23+D27+D31</f>
        <v>36</v>
      </c>
      <c r="E35" s="328">
        <f aca="true" t="shared" si="3" ref="E35:AN35">E11+E15+E19+E23+E27+E31</f>
        <v>0</v>
      </c>
      <c r="F35" s="334">
        <f>F11+F15+F19+F23+F27+F31</f>
        <v>0</v>
      </c>
      <c r="G35" s="329">
        <f t="shared" si="3"/>
        <v>0</v>
      </c>
      <c r="H35" s="329">
        <f t="shared" si="3"/>
        <v>1</v>
      </c>
      <c r="I35" s="330">
        <f t="shared" si="3"/>
        <v>0</v>
      </c>
      <c r="J35" s="328">
        <f t="shared" si="3"/>
        <v>0</v>
      </c>
      <c r="K35" s="331">
        <f t="shared" si="3"/>
        <v>0</v>
      </c>
      <c r="L35" s="328">
        <f t="shared" si="3"/>
        <v>0</v>
      </c>
      <c r="M35" s="329">
        <f t="shared" si="3"/>
        <v>0</v>
      </c>
      <c r="N35" s="329">
        <f t="shared" si="3"/>
        <v>0</v>
      </c>
      <c r="O35" s="329">
        <f t="shared" si="3"/>
        <v>0</v>
      </c>
      <c r="P35" s="329">
        <f t="shared" si="3"/>
        <v>0</v>
      </c>
      <c r="Q35" s="330">
        <f t="shared" si="3"/>
        <v>0</v>
      </c>
      <c r="R35" s="332">
        <f t="shared" si="3"/>
        <v>31</v>
      </c>
      <c r="S35" s="333">
        <f t="shared" si="3"/>
        <v>0</v>
      </c>
      <c r="T35" s="334">
        <f t="shared" si="3"/>
        <v>1</v>
      </c>
      <c r="U35" s="329">
        <f t="shared" si="3"/>
        <v>0</v>
      </c>
      <c r="V35" s="329">
        <f t="shared" si="3"/>
        <v>0</v>
      </c>
      <c r="W35" s="329">
        <f t="shared" si="3"/>
        <v>0</v>
      </c>
      <c r="X35" s="329">
        <f t="shared" si="3"/>
        <v>0</v>
      </c>
      <c r="Y35" s="329">
        <f t="shared" si="3"/>
        <v>0</v>
      </c>
      <c r="Z35" s="329">
        <f t="shared" si="3"/>
        <v>0</v>
      </c>
      <c r="AA35" s="329">
        <f t="shared" si="3"/>
        <v>0</v>
      </c>
      <c r="AB35" s="329">
        <f t="shared" si="3"/>
        <v>0</v>
      </c>
      <c r="AC35" s="329">
        <f t="shared" si="3"/>
        <v>0</v>
      </c>
      <c r="AD35" s="329">
        <f t="shared" si="2"/>
        <v>0</v>
      </c>
      <c r="AE35" s="329">
        <f t="shared" si="2"/>
        <v>0</v>
      </c>
      <c r="AF35" s="329">
        <f t="shared" si="2"/>
        <v>0</v>
      </c>
      <c r="AG35" s="329">
        <f t="shared" si="3"/>
        <v>0</v>
      </c>
      <c r="AH35" s="329">
        <f t="shared" si="3"/>
        <v>0</v>
      </c>
      <c r="AI35" s="329">
        <f t="shared" si="3"/>
        <v>0</v>
      </c>
      <c r="AJ35" s="329">
        <f t="shared" si="3"/>
        <v>0</v>
      </c>
      <c r="AK35" s="329">
        <f t="shared" si="3"/>
        <v>2</v>
      </c>
      <c r="AL35" s="329">
        <f t="shared" si="3"/>
        <v>1</v>
      </c>
      <c r="AM35" s="329">
        <f t="shared" si="3"/>
        <v>0</v>
      </c>
      <c r="AN35" s="331">
        <f t="shared" si="3"/>
        <v>0</v>
      </c>
      <c r="AO35" s="208"/>
    </row>
    <row r="36" spans="1:41" ht="16.5" customHeight="1">
      <c r="A36" s="502"/>
      <c r="B36" s="195" t="s">
        <v>44</v>
      </c>
      <c r="C36" s="498"/>
      <c r="D36" s="224">
        <f>D12+D16+D20+D24+D28+D32</f>
        <v>1</v>
      </c>
      <c r="E36" s="321">
        <f aca="true" t="shared" si="4" ref="E36:AN36">E12+E16+E20+E24+E28+E32</f>
        <v>0</v>
      </c>
      <c r="F36" s="327">
        <f>F12+F16+F20+F24+F28+F32</f>
        <v>0</v>
      </c>
      <c r="G36" s="322">
        <f t="shared" si="4"/>
        <v>0</v>
      </c>
      <c r="H36" s="322">
        <f t="shared" si="4"/>
        <v>0</v>
      </c>
      <c r="I36" s="323">
        <f t="shared" si="4"/>
        <v>0</v>
      </c>
      <c r="J36" s="321">
        <f t="shared" si="4"/>
        <v>0</v>
      </c>
      <c r="K36" s="324">
        <f t="shared" si="4"/>
        <v>0</v>
      </c>
      <c r="L36" s="321">
        <f t="shared" si="4"/>
        <v>0</v>
      </c>
      <c r="M36" s="322">
        <f t="shared" si="4"/>
        <v>0</v>
      </c>
      <c r="N36" s="322">
        <f t="shared" si="4"/>
        <v>0</v>
      </c>
      <c r="O36" s="322">
        <f t="shared" si="4"/>
        <v>0</v>
      </c>
      <c r="P36" s="322">
        <f t="shared" si="4"/>
        <v>0</v>
      </c>
      <c r="Q36" s="323">
        <f t="shared" si="4"/>
        <v>0</v>
      </c>
      <c r="R36" s="325">
        <f t="shared" si="4"/>
        <v>0</v>
      </c>
      <c r="S36" s="326">
        <f t="shared" si="4"/>
        <v>0</v>
      </c>
      <c r="T36" s="327">
        <f t="shared" si="4"/>
        <v>0</v>
      </c>
      <c r="U36" s="322">
        <f t="shared" si="4"/>
        <v>0</v>
      </c>
      <c r="V36" s="322">
        <f t="shared" si="4"/>
        <v>0</v>
      </c>
      <c r="W36" s="322">
        <f t="shared" si="4"/>
        <v>0</v>
      </c>
      <c r="X36" s="322">
        <f t="shared" si="4"/>
        <v>0</v>
      </c>
      <c r="Y36" s="322">
        <f t="shared" si="4"/>
        <v>0</v>
      </c>
      <c r="Z36" s="322">
        <f t="shared" si="4"/>
        <v>0</v>
      </c>
      <c r="AA36" s="322">
        <f t="shared" si="4"/>
        <v>0</v>
      </c>
      <c r="AB36" s="322">
        <f t="shared" si="4"/>
        <v>0</v>
      </c>
      <c r="AC36" s="322">
        <f t="shared" si="4"/>
        <v>0</v>
      </c>
      <c r="AD36" s="322">
        <f t="shared" si="2"/>
        <v>0</v>
      </c>
      <c r="AE36" s="322">
        <f t="shared" si="2"/>
        <v>0</v>
      </c>
      <c r="AF36" s="322">
        <f t="shared" si="2"/>
        <v>0</v>
      </c>
      <c r="AG36" s="322">
        <f t="shared" si="4"/>
        <v>0</v>
      </c>
      <c r="AH36" s="322">
        <f t="shared" si="4"/>
        <v>1</v>
      </c>
      <c r="AI36" s="322">
        <f t="shared" si="4"/>
        <v>0</v>
      </c>
      <c r="AJ36" s="322">
        <f t="shared" si="4"/>
        <v>0</v>
      </c>
      <c r="AK36" s="322">
        <f t="shared" si="4"/>
        <v>0</v>
      </c>
      <c r="AL36" s="322">
        <f t="shared" si="4"/>
        <v>0</v>
      </c>
      <c r="AM36" s="322">
        <f t="shared" si="4"/>
        <v>0</v>
      </c>
      <c r="AN36" s="324">
        <f t="shared" si="4"/>
        <v>0</v>
      </c>
      <c r="AO36" s="201"/>
    </row>
    <row r="37" spans="1:41" ht="16.5" customHeight="1" thickBot="1">
      <c r="A37" s="503"/>
      <c r="B37" s="193" t="s">
        <v>18</v>
      </c>
      <c r="C37" s="499"/>
      <c r="D37" s="225">
        <f>D13+D17+D21+D25+D29+D33</f>
        <v>1</v>
      </c>
      <c r="E37" s="335">
        <f aca="true" t="shared" si="5" ref="E37:AN37">E13+E17+E21+E25+E29+E33</f>
        <v>0</v>
      </c>
      <c r="F37" s="341">
        <f>F13+F17+F21+F25+F29+F33</f>
        <v>0</v>
      </c>
      <c r="G37" s="336">
        <f t="shared" si="5"/>
        <v>0</v>
      </c>
      <c r="H37" s="336">
        <f t="shared" si="5"/>
        <v>0</v>
      </c>
      <c r="I37" s="337">
        <f t="shared" si="5"/>
        <v>0</v>
      </c>
      <c r="J37" s="335">
        <f t="shared" si="5"/>
        <v>0</v>
      </c>
      <c r="K37" s="338">
        <f t="shared" si="5"/>
        <v>0</v>
      </c>
      <c r="L37" s="335">
        <f t="shared" si="5"/>
        <v>0</v>
      </c>
      <c r="M37" s="336">
        <f t="shared" si="5"/>
        <v>0</v>
      </c>
      <c r="N37" s="336">
        <f t="shared" si="5"/>
        <v>0</v>
      </c>
      <c r="O37" s="336">
        <f t="shared" si="5"/>
        <v>0</v>
      </c>
      <c r="P37" s="336">
        <f t="shared" si="5"/>
        <v>0</v>
      </c>
      <c r="Q37" s="337">
        <f t="shared" si="5"/>
        <v>0</v>
      </c>
      <c r="R37" s="339">
        <f t="shared" si="5"/>
        <v>0</v>
      </c>
      <c r="S37" s="340">
        <f t="shared" si="5"/>
        <v>0</v>
      </c>
      <c r="T37" s="341">
        <f t="shared" si="5"/>
        <v>0</v>
      </c>
      <c r="U37" s="336">
        <f t="shared" si="5"/>
        <v>0</v>
      </c>
      <c r="V37" s="336">
        <f t="shared" si="5"/>
        <v>0</v>
      </c>
      <c r="W37" s="336">
        <f t="shared" si="5"/>
        <v>0</v>
      </c>
      <c r="X37" s="336">
        <f t="shared" si="5"/>
        <v>0</v>
      </c>
      <c r="Y37" s="336">
        <f t="shared" si="5"/>
        <v>0</v>
      </c>
      <c r="Z37" s="336">
        <f t="shared" si="5"/>
        <v>0</v>
      </c>
      <c r="AA37" s="336">
        <f t="shared" si="5"/>
        <v>0</v>
      </c>
      <c r="AB37" s="336">
        <f t="shared" si="5"/>
        <v>0</v>
      </c>
      <c r="AC37" s="336">
        <f t="shared" si="5"/>
        <v>0</v>
      </c>
      <c r="AD37" s="336">
        <f t="shared" si="2"/>
        <v>0</v>
      </c>
      <c r="AE37" s="336">
        <f t="shared" si="2"/>
        <v>0</v>
      </c>
      <c r="AF37" s="336">
        <f t="shared" si="2"/>
        <v>0</v>
      </c>
      <c r="AG37" s="336">
        <f t="shared" si="5"/>
        <v>0</v>
      </c>
      <c r="AH37" s="336">
        <f t="shared" si="5"/>
        <v>1</v>
      </c>
      <c r="AI37" s="336">
        <f t="shared" si="5"/>
        <v>0</v>
      </c>
      <c r="AJ37" s="336">
        <f t="shared" si="5"/>
        <v>0</v>
      </c>
      <c r="AK37" s="336">
        <f t="shared" si="5"/>
        <v>0</v>
      </c>
      <c r="AL37" s="336">
        <f t="shared" si="5"/>
        <v>0</v>
      </c>
      <c r="AM37" s="336">
        <f t="shared" si="5"/>
        <v>0</v>
      </c>
      <c r="AN37" s="338">
        <f t="shared" si="5"/>
        <v>0</v>
      </c>
      <c r="AO37" s="214"/>
    </row>
    <row r="38" spans="1:41" ht="3" customHeight="1">
      <c r="A38" s="222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</row>
    <row r="39" spans="2:38" ht="37.5" customHeight="1">
      <c r="B39" s="443" t="s">
        <v>88</v>
      </c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Z39" s="534" t="s">
        <v>299</v>
      </c>
      <c r="AA39" s="534"/>
      <c r="AB39" s="534"/>
      <c r="AC39" s="534"/>
      <c r="AD39" s="534"/>
      <c r="AE39" s="534"/>
      <c r="AF39" s="534"/>
      <c r="AG39" s="534"/>
      <c r="AH39" s="534"/>
      <c r="AI39" s="534"/>
      <c r="AJ39" s="534"/>
      <c r="AK39" s="534"/>
      <c r="AL39" s="534"/>
    </row>
    <row r="40" spans="3:38" s="59" customFormat="1" ht="15.75">
      <c r="C40" s="442" t="s">
        <v>23</v>
      </c>
      <c r="D40" s="442"/>
      <c r="E40" s="442"/>
      <c r="F40" s="442"/>
      <c r="G40" s="442"/>
      <c r="Z40" s="442" t="s">
        <v>87</v>
      </c>
      <c r="AA40" s="442"/>
      <c r="AB40" s="442"/>
      <c r="AC40" s="442"/>
      <c r="AD40" s="442"/>
      <c r="AE40" s="442"/>
      <c r="AF40" s="442"/>
      <c r="AG40" s="442"/>
      <c r="AH40" s="442"/>
      <c r="AI40" s="442"/>
      <c r="AJ40" s="442"/>
      <c r="AK40" s="442"/>
      <c r="AL40" s="442"/>
    </row>
    <row r="41" ht="12" customHeight="1"/>
    <row r="42" ht="12.75" hidden="1"/>
    <row r="45" spans="3:38" ht="15.75">
      <c r="C45" s="442" t="s">
        <v>297</v>
      </c>
      <c r="D45" s="442"/>
      <c r="E45" s="442"/>
      <c r="F45" s="442"/>
      <c r="G45" s="442"/>
      <c r="Z45" s="442" t="s">
        <v>281</v>
      </c>
      <c r="AA45" s="442"/>
      <c r="AB45" s="442"/>
      <c r="AC45" s="442"/>
      <c r="AD45" s="442"/>
      <c r="AE45" s="442"/>
      <c r="AF45" s="442"/>
      <c r="AG45" s="442"/>
      <c r="AH45" s="442"/>
      <c r="AI45" s="442"/>
      <c r="AJ45" s="442"/>
      <c r="AK45" s="442"/>
      <c r="AL45" s="442"/>
    </row>
  </sheetData>
  <sheetProtection/>
  <mergeCells count="61">
    <mergeCell ref="C18:C21"/>
    <mergeCell ref="AK5:AK7"/>
    <mergeCell ref="Z5:Z7"/>
    <mergeCell ref="AM5:AM7"/>
    <mergeCell ref="C5:C7"/>
    <mergeCell ref="D5:D7"/>
    <mergeCell ref="A8:B8"/>
    <mergeCell ref="J6:K6"/>
    <mergeCell ref="Z45:AL45"/>
    <mergeCell ref="C40:G40"/>
    <mergeCell ref="C45:G45"/>
    <mergeCell ref="H6:H7"/>
    <mergeCell ref="C14:C17"/>
    <mergeCell ref="A18:A21"/>
    <mergeCell ref="G6:G7"/>
    <mergeCell ref="A9:AO9"/>
    <mergeCell ref="AO5:AO7"/>
    <mergeCell ref="AC5:AC7"/>
    <mergeCell ref="Y5:Y7"/>
    <mergeCell ref="V5:V7"/>
    <mergeCell ref="J5:S5"/>
    <mergeCell ref="T5:T7"/>
    <mergeCell ref="AN5:AN7"/>
    <mergeCell ref="AE5:AE7"/>
    <mergeCell ref="Z39:AL39"/>
    <mergeCell ref="Z40:AL40"/>
    <mergeCell ref="AJ5:AJ7"/>
    <mergeCell ref="AG5:AG7"/>
    <mergeCell ref="AL5:AL7"/>
    <mergeCell ref="AB5:AB7"/>
    <mergeCell ref="AA5:AA7"/>
    <mergeCell ref="AH5:AH7"/>
    <mergeCell ref="AI5:AI7"/>
    <mergeCell ref="B39:S39"/>
    <mergeCell ref="L6:Q6"/>
    <mergeCell ref="F6:F7"/>
    <mergeCell ref="A14:A17"/>
    <mergeCell ref="C10:C13"/>
    <mergeCell ref="E6:E7"/>
    <mergeCell ref="A10:A13"/>
    <mergeCell ref="R6:R7"/>
    <mergeCell ref="S6:S7"/>
    <mergeCell ref="A5:B7"/>
    <mergeCell ref="C1:AJ1"/>
    <mergeCell ref="C2:AJ2"/>
    <mergeCell ref="C3:AJ3"/>
    <mergeCell ref="AF5:AF7"/>
    <mergeCell ref="I6:I7"/>
    <mergeCell ref="E5:I5"/>
    <mergeCell ref="AD5:AD7"/>
    <mergeCell ref="U5:U7"/>
    <mergeCell ref="W5:W7"/>
    <mergeCell ref="X5:X7"/>
    <mergeCell ref="C22:C25"/>
    <mergeCell ref="C34:C37"/>
    <mergeCell ref="A22:A25"/>
    <mergeCell ref="A26:A29"/>
    <mergeCell ref="A30:A33"/>
    <mergeCell ref="C26:C29"/>
    <mergeCell ref="C30:C33"/>
    <mergeCell ref="A34:A37"/>
  </mergeCells>
  <printOptions horizontalCentered="1"/>
  <pageMargins left="0.48" right="0" top="0.4" bottom="0.5" header="0" footer="0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3"/>
  <sheetViews>
    <sheetView zoomScalePageLayoutView="0" workbookViewId="0" topLeftCell="A1">
      <selection activeCell="A3" sqref="A3:AJ3"/>
    </sheetView>
  </sheetViews>
  <sheetFormatPr defaultColWidth="8.796875" defaultRowHeight="15"/>
  <cols>
    <col min="1" max="1" width="9.09765625" style="80" customWidth="1"/>
    <col min="2" max="2" width="5" style="80" customWidth="1"/>
    <col min="3" max="3" width="4.09765625" style="80" customWidth="1"/>
    <col min="4" max="4" width="3.09765625" style="80" customWidth="1"/>
    <col min="5" max="5" width="3.59765625" style="80" bestFit="1" customWidth="1"/>
    <col min="6" max="6" width="3.8984375" style="80" bestFit="1" customWidth="1"/>
    <col min="7" max="9" width="3.09765625" style="80" customWidth="1"/>
    <col min="10" max="10" width="3.5" style="80" bestFit="1" customWidth="1"/>
    <col min="11" max="11" width="2.59765625" style="80" bestFit="1" customWidth="1"/>
    <col min="12" max="12" width="3.09765625" style="80" bestFit="1" customWidth="1"/>
    <col min="13" max="14" width="3.5" style="80" customWidth="1"/>
    <col min="15" max="15" width="4.09765625" style="80" customWidth="1"/>
    <col min="16" max="16" width="3.3984375" style="80" bestFit="1" customWidth="1"/>
    <col min="17" max="17" width="3.5" style="80" bestFit="1" customWidth="1"/>
    <col min="18" max="18" width="4.09765625" style="80" customWidth="1"/>
    <col min="19" max="19" width="3.59765625" style="80" bestFit="1" customWidth="1"/>
    <col min="20" max="20" width="4.3984375" style="103" bestFit="1" customWidth="1"/>
    <col min="21" max="21" width="4.09765625" style="80" customWidth="1"/>
    <col min="22" max="22" width="3" style="80" customWidth="1"/>
    <col min="23" max="23" width="3.59765625" style="80" bestFit="1" customWidth="1"/>
    <col min="24" max="24" width="3.8984375" style="80" bestFit="1" customWidth="1"/>
    <col min="25" max="25" width="3.3984375" style="80" customWidth="1"/>
    <col min="26" max="26" width="3.09765625" style="80" customWidth="1"/>
    <col min="27" max="27" width="3.5" style="80" bestFit="1" customWidth="1"/>
    <col min="28" max="28" width="2.59765625" style="80" bestFit="1" customWidth="1"/>
    <col min="29" max="29" width="3.09765625" style="80" bestFit="1" customWidth="1"/>
    <col min="30" max="30" width="3" style="80" customWidth="1"/>
    <col min="31" max="31" width="4" style="80" customWidth="1"/>
    <col min="32" max="32" width="4.09765625" style="80" customWidth="1"/>
    <col min="33" max="33" width="3.3984375" style="80" bestFit="1" customWidth="1"/>
    <col min="34" max="34" width="3.19921875" style="80" customWidth="1"/>
    <col min="35" max="35" width="3.3984375" style="80" customWidth="1"/>
    <col min="36" max="36" width="4.3984375" style="103" bestFit="1" customWidth="1"/>
    <col min="37" max="37" width="4.8984375" style="80" customWidth="1"/>
    <col min="38" max="16384" width="9" style="80" customWidth="1"/>
  </cols>
  <sheetData>
    <row r="1" spans="34:36" ht="17.25" customHeight="1">
      <c r="AH1" s="442" t="s">
        <v>243</v>
      </c>
      <c r="AI1" s="442"/>
      <c r="AJ1" s="442"/>
    </row>
    <row r="2" spans="1:36" s="103" customFormat="1" ht="37.5" customHeight="1">
      <c r="A2" s="486" t="s">
        <v>286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</row>
    <row r="3" spans="1:36" ht="18.75">
      <c r="A3" s="448" t="s">
        <v>296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</row>
    <row r="4" ht="12.75" thickBot="1"/>
    <row r="5" spans="1:37" s="104" customFormat="1" ht="18.75" customHeight="1" thickBot="1">
      <c r="A5" s="565" t="s">
        <v>45</v>
      </c>
      <c r="B5" s="566"/>
      <c r="C5" s="560" t="s">
        <v>46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2"/>
      <c r="U5" s="563" t="s">
        <v>47</v>
      </c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4"/>
      <c r="AK5" s="559" t="s">
        <v>21</v>
      </c>
    </row>
    <row r="6" spans="1:37" s="104" customFormat="1" ht="30.75" customHeight="1" thickBot="1">
      <c r="A6" s="569"/>
      <c r="B6" s="570"/>
      <c r="C6" s="121" t="s">
        <v>101</v>
      </c>
      <c r="D6" s="121" t="s">
        <v>64</v>
      </c>
      <c r="E6" s="6" t="s">
        <v>65</v>
      </c>
      <c r="F6" s="6" t="s">
        <v>66</v>
      </c>
      <c r="G6" s="6" t="s">
        <v>5</v>
      </c>
      <c r="H6" s="6" t="s">
        <v>6</v>
      </c>
      <c r="I6" s="6" t="s">
        <v>7</v>
      </c>
      <c r="J6" s="6" t="s">
        <v>67</v>
      </c>
      <c r="K6" s="6" t="s">
        <v>68</v>
      </c>
      <c r="L6" s="6" t="s">
        <v>69</v>
      </c>
      <c r="M6" s="6" t="s">
        <v>8</v>
      </c>
      <c r="N6" s="6" t="s">
        <v>80</v>
      </c>
      <c r="O6" s="6" t="s">
        <v>102</v>
      </c>
      <c r="P6" s="6" t="s">
        <v>71</v>
      </c>
      <c r="Q6" s="6" t="s">
        <v>79</v>
      </c>
      <c r="R6" s="6" t="s">
        <v>39</v>
      </c>
      <c r="S6" s="122" t="s">
        <v>40</v>
      </c>
      <c r="T6" s="58" t="s">
        <v>91</v>
      </c>
      <c r="U6" s="123" t="s">
        <v>101</v>
      </c>
      <c r="V6" s="121" t="s">
        <v>64</v>
      </c>
      <c r="W6" s="6" t="s">
        <v>65</v>
      </c>
      <c r="X6" s="6" t="s">
        <v>66</v>
      </c>
      <c r="Y6" s="6" t="s">
        <v>5</v>
      </c>
      <c r="Z6" s="6" t="s">
        <v>6</v>
      </c>
      <c r="AA6" s="6" t="s">
        <v>67</v>
      </c>
      <c r="AB6" s="6" t="s">
        <v>68</v>
      </c>
      <c r="AC6" s="6" t="s">
        <v>69</v>
      </c>
      <c r="AD6" s="6" t="s">
        <v>8</v>
      </c>
      <c r="AE6" s="6" t="s">
        <v>80</v>
      </c>
      <c r="AF6" s="6" t="s">
        <v>102</v>
      </c>
      <c r="AG6" s="6" t="s">
        <v>71</v>
      </c>
      <c r="AH6" s="6" t="s">
        <v>79</v>
      </c>
      <c r="AI6" s="122" t="s">
        <v>17</v>
      </c>
      <c r="AJ6" s="58" t="s">
        <v>90</v>
      </c>
      <c r="AK6" s="558"/>
    </row>
    <row r="7" spans="1:37" s="129" customFormat="1" ht="12" thickBot="1">
      <c r="A7" s="571">
        <v>1</v>
      </c>
      <c r="B7" s="572"/>
      <c r="C7" s="1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127">
        <v>18</v>
      </c>
      <c r="T7" s="130">
        <v>19</v>
      </c>
      <c r="U7" s="79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3">
        <v>33</v>
      </c>
      <c r="AI7" s="84">
        <v>34</v>
      </c>
      <c r="AJ7" s="87">
        <v>35</v>
      </c>
      <c r="AK7" s="128">
        <v>36</v>
      </c>
    </row>
    <row r="8" spans="1:37" s="104" customFormat="1" ht="20.25" customHeight="1" thickBot="1">
      <c r="A8" s="573" t="s">
        <v>52</v>
      </c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74"/>
      <c r="X8" s="574"/>
      <c r="Y8" s="574"/>
      <c r="Z8" s="574"/>
      <c r="AA8" s="574"/>
      <c r="AB8" s="574"/>
      <c r="AC8" s="574"/>
      <c r="AD8" s="574"/>
      <c r="AE8" s="574"/>
      <c r="AF8" s="574"/>
      <c r="AG8" s="574"/>
      <c r="AH8" s="574"/>
      <c r="AI8" s="574"/>
      <c r="AJ8" s="574"/>
      <c r="AK8" s="575"/>
    </row>
    <row r="9" spans="1:37" s="104" customFormat="1" ht="30.75" customHeight="1">
      <c r="A9" s="557" t="s">
        <v>114</v>
      </c>
      <c r="B9" s="145" t="s">
        <v>53</v>
      </c>
      <c r="C9" s="109">
        <v>6</v>
      </c>
      <c r="D9" s="111">
        <v>2</v>
      </c>
      <c r="E9" s="111">
        <v>2</v>
      </c>
      <c r="F9" s="111">
        <v>4</v>
      </c>
      <c r="G9" s="111">
        <v>1</v>
      </c>
      <c r="H9" s="111">
        <v>1</v>
      </c>
      <c r="I9" s="111"/>
      <c r="J9" s="111">
        <v>7</v>
      </c>
      <c r="K9" s="111">
        <v>4</v>
      </c>
      <c r="L9" s="111">
        <v>3</v>
      </c>
      <c r="M9" s="111">
        <v>1</v>
      </c>
      <c r="N9" s="111">
        <v>1</v>
      </c>
      <c r="O9" s="111"/>
      <c r="P9" s="111">
        <v>3</v>
      </c>
      <c r="Q9" s="111">
        <v>4</v>
      </c>
      <c r="R9" s="111">
        <v>1</v>
      </c>
      <c r="S9" s="111">
        <v>1</v>
      </c>
      <c r="T9" s="133">
        <f>SUM(C9:S9)</f>
        <v>41</v>
      </c>
      <c r="U9" s="109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33">
        <f>SUM(U9:AI9)</f>
        <v>0</v>
      </c>
      <c r="AK9" s="133">
        <f>T9+AJ9</f>
        <v>41</v>
      </c>
    </row>
    <row r="10" spans="1:37" s="104" customFormat="1" ht="30.75" customHeight="1" thickBot="1">
      <c r="A10" s="558"/>
      <c r="B10" s="146" t="s">
        <v>18</v>
      </c>
      <c r="C10" s="107">
        <v>5</v>
      </c>
      <c r="D10" s="108">
        <v>1</v>
      </c>
      <c r="E10" s="108">
        <v>1</v>
      </c>
      <c r="F10" s="108">
        <v>4</v>
      </c>
      <c r="G10" s="108"/>
      <c r="H10" s="108">
        <v>1</v>
      </c>
      <c r="I10" s="108"/>
      <c r="J10" s="108">
        <v>7</v>
      </c>
      <c r="K10" s="108">
        <v>4</v>
      </c>
      <c r="L10" s="108">
        <v>2</v>
      </c>
      <c r="M10" s="108">
        <v>1</v>
      </c>
      <c r="N10" s="108">
        <v>1</v>
      </c>
      <c r="O10" s="108"/>
      <c r="P10" s="108">
        <v>2</v>
      </c>
      <c r="Q10" s="108">
        <v>1</v>
      </c>
      <c r="R10" s="108">
        <v>1</v>
      </c>
      <c r="S10" s="108"/>
      <c r="T10" s="132">
        <f>SUM(C10:S10)</f>
        <v>31</v>
      </c>
      <c r="U10" s="107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32">
        <f>SUM(U10:AI10)</f>
        <v>0</v>
      </c>
      <c r="AK10" s="134">
        <f>T10+AJ10</f>
        <v>31</v>
      </c>
    </row>
    <row r="11" spans="1:37" s="104" customFormat="1" ht="30.75" customHeight="1">
      <c r="A11" s="559" t="s">
        <v>113</v>
      </c>
      <c r="B11" s="147" t="s">
        <v>53</v>
      </c>
      <c r="C11" s="105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06"/>
      <c r="T11" s="131">
        <f>SUM(C11:S11)</f>
        <v>0</v>
      </c>
      <c r="U11" s="112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3"/>
      <c r="AG11" s="110"/>
      <c r="AH11" s="110"/>
      <c r="AI11" s="111"/>
      <c r="AJ11" s="133">
        <f>SUM(U11:AI11)</f>
        <v>0</v>
      </c>
      <c r="AK11" s="131">
        <f>T11+AJ11</f>
        <v>0</v>
      </c>
    </row>
    <row r="12" spans="1:37" s="104" customFormat="1" ht="30.75" customHeight="1" thickBot="1">
      <c r="A12" s="558"/>
      <c r="B12" s="146" t="s">
        <v>18</v>
      </c>
      <c r="C12" s="107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08"/>
      <c r="T12" s="132">
        <f>SUM(C12:S12)</f>
        <v>0</v>
      </c>
      <c r="U12" s="116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7"/>
      <c r="AG12" s="114"/>
      <c r="AH12" s="114"/>
      <c r="AI12" s="115"/>
      <c r="AJ12" s="134">
        <f>SUM(U12:AI12)</f>
        <v>0</v>
      </c>
      <c r="AK12" s="132">
        <f>T12+AJ12</f>
        <v>0</v>
      </c>
    </row>
    <row r="13" spans="1:37" s="104" customFormat="1" ht="30.75" customHeight="1">
      <c r="A13" s="565" t="s">
        <v>21</v>
      </c>
      <c r="B13" s="566"/>
      <c r="C13" s="135">
        <f>C9+C11</f>
        <v>6</v>
      </c>
      <c r="D13" s="137">
        <f aca="true" t="shared" si="0" ref="D13:AK13">D9+D11</f>
        <v>2</v>
      </c>
      <c r="E13" s="137">
        <f t="shared" si="0"/>
        <v>2</v>
      </c>
      <c r="F13" s="137">
        <f t="shared" si="0"/>
        <v>4</v>
      </c>
      <c r="G13" s="137">
        <f t="shared" si="0"/>
        <v>1</v>
      </c>
      <c r="H13" s="137">
        <f t="shared" si="0"/>
        <v>1</v>
      </c>
      <c r="I13" s="137">
        <f t="shared" si="0"/>
        <v>0</v>
      </c>
      <c r="J13" s="137">
        <f t="shared" si="0"/>
        <v>7</v>
      </c>
      <c r="K13" s="137">
        <f t="shared" si="0"/>
        <v>4</v>
      </c>
      <c r="L13" s="137">
        <f t="shared" si="0"/>
        <v>3</v>
      </c>
      <c r="M13" s="137">
        <f t="shared" si="0"/>
        <v>1</v>
      </c>
      <c r="N13" s="137">
        <f t="shared" si="0"/>
        <v>1</v>
      </c>
      <c r="O13" s="137">
        <f>O9+O11</f>
        <v>0</v>
      </c>
      <c r="P13" s="137">
        <f t="shared" si="0"/>
        <v>3</v>
      </c>
      <c r="Q13" s="137">
        <f t="shared" si="0"/>
        <v>4</v>
      </c>
      <c r="R13" s="137">
        <f t="shared" si="0"/>
        <v>1</v>
      </c>
      <c r="S13" s="126">
        <f t="shared" si="0"/>
        <v>1</v>
      </c>
      <c r="T13" s="133">
        <f t="shared" si="0"/>
        <v>41</v>
      </c>
      <c r="U13" s="138">
        <f t="shared" si="0"/>
        <v>0</v>
      </c>
      <c r="V13" s="139">
        <f t="shared" si="0"/>
        <v>0</v>
      </c>
      <c r="W13" s="139">
        <f t="shared" si="0"/>
        <v>0</v>
      </c>
      <c r="X13" s="139">
        <f t="shared" si="0"/>
        <v>0</v>
      </c>
      <c r="Y13" s="139">
        <f t="shared" si="0"/>
        <v>0</v>
      </c>
      <c r="Z13" s="139">
        <f t="shared" si="0"/>
        <v>0</v>
      </c>
      <c r="AA13" s="139">
        <f t="shared" si="0"/>
        <v>0</v>
      </c>
      <c r="AB13" s="139">
        <f t="shared" si="0"/>
        <v>0</v>
      </c>
      <c r="AC13" s="139">
        <f t="shared" si="0"/>
        <v>0</v>
      </c>
      <c r="AD13" s="139">
        <f t="shared" si="0"/>
        <v>0</v>
      </c>
      <c r="AE13" s="139">
        <f t="shared" si="0"/>
        <v>0</v>
      </c>
      <c r="AF13" s="140">
        <f t="shared" si="0"/>
        <v>0</v>
      </c>
      <c r="AG13" s="139">
        <f t="shared" si="0"/>
        <v>0</v>
      </c>
      <c r="AH13" s="139">
        <f t="shared" si="0"/>
        <v>0</v>
      </c>
      <c r="AI13" s="124">
        <f t="shared" si="0"/>
        <v>0</v>
      </c>
      <c r="AJ13" s="131">
        <f t="shared" si="0"/>
        <v>0</v>
      </c>
      <c r="AK13" s="131">
        <f t="shared" si="0"/>
        <v>41</v>
      </c>
    </row>
    <row r="14" spans="1:37" s="104" customFormat="1" ht="30.75" customHeight="1" thickBot="1">
      <c r="A14" s="567" t="s">
        <v>18</v>
      </c>
      <c r="B14" s="568"/>
      <c r="C14" s="136">
        <f>C10+C12</f>
        <v>5</v>
      </c>
      <c r="D14" s="141">
        <f aca="true" t="shared" si="1" ref="D14:AK14">D10+D12</f>
        <v>1</v>
      </c>
      <c r="E14" s="141">
        <f t="shared" si="1"/>
        <v>1</v>
      </c>
      <c r="F14" s="141">
        <f t="shared" si="1"/>
        <v>4</v>
      </c>
      <c r="G14" s="141">
        <f t="shared" si="1"/>
        <v>0</v>
      </c>
      <c r="H14" s="141">
        <f t="shared" si="1"/>
        <v>1</v>
      </c>
      <c r="I14" s="141">
        <f t="shared" si="1"/>
        <v>0</v>
      </c>
      <c r="J14" s="141">
        <f t="shared" si="1"/>
        <v>7</v>
      </c>
      <c r="K14" s="141">
        <f t="shared" si="1"/>
        <v>4</v>
      </c>
      <c r="L14" s="141">
        <f t="shared" si="1"/>
        <v>2</v>
      </c>
      <c r="M14" s="141">
        <f t="shared" si="1"/>
        <v>1</v>
      </c>
      <c r="N14" s="141">
        <f t="shared" si="1"/>
        <v>1</v>
      </c>
      <c r="O14" s="141">
        <f>O10+O12</f>
        <v>0</v>
      </c>
      <c r="P14" s="141">
        <f t="shared" si="1"/>
        <v>2</v>
      </c>
      <c r="Q14" s="141">
        <f t="shared" si="1"/>
        <v>1</v>
      </c>
      <c r="R14" s="141">
        <f t="shared" si="1"/>
        <v>1</v>
      </c>
      <c r="S14" s="125">
        <f t="shared" si="1"/>
        <v>0</v>
      </c>
      <c r="T14" s="132">
        <f t="shared" si="1"/>
        <v>31</v>
      </c>
      <c r="U14" s="142">
        <f t="shared" si="1"/>
        <v>0</v>
      </c>
      <c r="V14" s="141">
        <f t="shared" si="1"/>
        <v>0</v>
      </c>
      <c r="W14" s="141">
        <f t="shared" si="1"/>
        <v>0</v>
      </c>
      <c r="X14" s="141">
        <f t="shared" si="1"/>
        <v>0</v>
      </c>
      <c r="Y14" s="141">
        <f t="shared" si="1"/>
        <v>0</v>
      </c>
      <c r="Z14" s="141">
        <f t="shared" si="1"/>
        <v>0</v>
      </c>
      <c r="AA14" s="141">
        <f t="shared" si="1"/>
        <v>0</v>
      </c>
      <c r="AB14" s="141">
        <f t="shared" si="1"/>
        <v>0</v>
      </c>
      <c r="AC14" s="141">
        <f t="shared" si="1"/>
        <v>0</v>
      </c>
      <c r="AD14" s="141">
        <f t="shared" si="1"/>
        <v>0</v>
      </c>
      <c r="AE14" s="141">
        <f t="shared" si="1"/>
        <v>0</v>
      </c>
      <c r="AF14" s="143">
        <f t="shared" si="1"/>
        <v>0</v>
      </c>
      <c r="AG14" s="141">
        <f t="shared" si="1"/>
        <v>0</v>
      </c>
      <c r="AH14" s="141">
        <f t="shared" si="1"/>
        <v>0</v>
      </c>
      <c r="AI14" s="125">
        <f t="shared" si="1"/>
        <v>0</v>
      </c>
      <c r="AJ14" s="132">
        <f t="shared" si="1"/>
        <v>0</v>
      </c>
      <c r="AK14" s="132">
        <f t="shared" si="1"/>
        <v>31</v>
      </c>
    </row>
    <row r="15" spans="30:34" ht="12">
      <c r="AD15" s="120"/>
      <c r="AE15" s="120"/>
      <c r="AF15" s="120"/>
      <c r="AG15" s="120"/>
      <c r="AH15" s="120"/>
    </row>
    <row r="16" spans="2:34" ht="38.25" customHeight="1">
      <c r="B16" s="443" t="s">
        <v>88</v>
      </c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AE16" s="103"/>
      <c r="AF16" s="103"/>
      <c r="AG16" s="103"/>
      <c r="AH16" s="103"/>
    </row>
    <row r="17" spans="2:33" ht="17.25" customHeight="1">
      <c r="B17" s="14"/>
      <c r="C17" s="14"/>
      <c r="D17" s="14"/>
      <c r="E17" s="14"/>
      <c r="F17" s="14"/>
      <c r="G17" s="14"/>
      <c r="H17" s="14"/>
      <c r="I17" s="14"/>
      <c r="J17" s="14"/>
      <c r="K17" s="12"/>
      <c r="L17" s="12"/>
      <c r="M17" s="12"/>
      <c r="N17" s="12"/>
      <c r="O17" s="12"/>
      <c r="P17" s="12"/>
      <c r="Q17" s="53"/>
      <c r="R17" s="59"/>
      <c r="S17" s="53"/>
      <c r="T17" s="53"/>
      <c r="U17" s="53"/>
      <c r="X17" s="447" t="s">
        <v>299</v>
      </c>
      <c r="Y17" s="447"/>
      <c r="Z17" s="447"/>
      <c r="AA17" s="447"/>
      <c r="AB17" s="447"/>
      <c r="AC17" s="447"/>
      <c r="AD17" s="447"/>
      <c r="AE17" s="447"/>
      <c r="AF17" s="447"/>
      <c r="AG17" s="447"/>
    </row>
    <row r="18" spans="2:33" ht="17.25" customHeight="1">
      <c r="B18" s="442" t="s">
        <v>23</v>
      </c>
      <c r="C18" s="442"/>
      <c r="D18" s="442"/>
      <c r="E18" s="442"/>
      <c r="F18" s="14"/>
      <c r="G18" s="14"/>
      <c r="H18" s="14"/>
      <c r="I18" s="14"/>
      <c r="J18" s="14"/>
      <c r="K18" s="53"/>
      <c r="L18" s="53"/>
      <c r="M18" s="53"/>
      <c r="X18" s="442" t="s">
        <v>87</v>
      </c>
      <c r="Y18" s="442"/>
      <c r="Z18" s="442"/>
      <c r="AA18" s="442"/>
      <c r="AB18" s="442"/>
      <c r="AC18" s="442"/>
      <c r="AD18" s="442"/>
      <c r="AE18" s="442"/>
      <c r="AF18" s="442"/>
      <c r="AG18" s="442"/>
    </row>
    <row r="19" spans="2:13" ht="15.75">
      <c r="B19" s="14"/>
      <c r="C19" s="14"/>
      <c r="D19" s="14"/>
      <c r="E19" s="14"/>
      <c r="F19" s="14"/>
      <c r="G19" s="14"/>
      <c r="H19" s="14"/>
      <c r="I19" s="14"/>
      <c r="J19" s="14"/>
      <c r="K19" s="53"/>
      <c r="L19" s="53"/>
      <c r="M19" s="53"/>
    </row>
    <row r="23" spans="2:33" ht="15.75">
      <c r="B23" s="12" t="s">
        <v>297</v>
      </c>
      <c r="C23" s="12"/>
      <c r="D23" s="12"/>
      <c r="E23" s="12"/>
      <c r="X23" s="442" t="s">
        <v>281</v>
      </c>
      <c r="Y23" s="442"/>
      <c r="Z23" s="442"/>
      <c r="AA23" s="442"/>
      <c r="AB23" s="442"/>
      <c r="AC23" s="442"/>
      <c r="AD23" s="442"/>
      <c r="AE23" s="442"/>
      <c r="AF23" s="442"/>
      <c r="AG23" s="442"/>
    </row>
  </sheetData>
  <sheetProtection/>
  <mergeCells count="18">
    <mergeCell ref="X23:AG23"/>
    <mergeCell ref="X17:AG17"/>
    <mergeCell ref="X18:AG18"/>
    <mergeCell ref="B18:E18"/>
    <mergeCell ref="AH1:AJ1"/>
    <mergeCell ref="A5:B6"/>
    <mergeCell ref="A7:B7"/>
    <mergeCell ref="A8:AK8"/>
    <mergeCell ref="AK5:AK6"/>
    <mergeCell ref="A9:A10"/>
    <mergeCell ref="A11:A12"/>
    <mergeCell ref="B16:U16"/>
    <mergeCell ref="A2:AJ2"/>
    <mergeCell ref="A3:AJ3"/>
    <mergeCell ref="C5:T5"/>
    <mergeCell ref="U5:AJ5"/>
    <mergeCell ref="A13:B13"/>
    <mergeCell ref="A14:B14"/>
  </mergeCells>
  <printOptions horizontalCentered="1"/>
  <pageMargins left="0.29" right="0" top="0.41" bottom="0.65" header="0.32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7"/>
  <sheetViews>
    <sheetView zoomScalePageLayoutView="0" workbookViewId="0" topLeftCell="A1">
      <selection activeCell="X11" sqref="X11"/>
    </sheetView>
  </sheetViews>
  <sheetFormatPr defaultColWidth="8.796875" defaultRowHeight="15"/>
  <cols>
    <col min="1" max="1" width="8.3984375" style="14" customWidth="1"/>
    <col min="2" max="2" width="4.5" style="14" customWidth="1"/>
    <col min="3" max="4" width="4.19921875" style="14" customWidth="1"/>
    <col min="5" max="5" width="5.59765625" style="14" bestFit="1" customWidth="1"/>
    <col min="6" max="6" width="5.09765625" style="14" bestFit="1" customWidth="1"/>
    <col min="7" max="7" width="5.3984375" style="14" bestFit="1" customWidth="1"/>
    <col min="8" max="12" width="4.59765625" style="14" customWidth="1"/>
    <col min="13" max="13" width="5" style="14" customWidth="1"/>
    <col min="14" max="14" width="5.3984375" style="14" customWidth="1"/>
    <col min="15" max="16" width="3.8984375" style="14" customWidth="1"/>
    <col min="17" max="17" width="4.09765625" style="14" customWidth="1"/>
    <col min="18" max="18" width="4.8984375" style="14" customWidth="1"/>
    <col min="19" max="19" width="4.69921875" style="14" bestFit="1" customWidth="1"/>
    <col min="20" max="21" width="3.59765625" style="14" customWidth="1"/>
    <col min="22" max="22" width="3.09765625" style="14" customWidth="1"/>
    <col min="23" max="23" width="3.3984375" style="14" customWidth="1"/>
    <col min="24" max="24" width="4" style="14" customWidth="1"/>
    <col min="25" max="26" width="3.59765625" style="14" customWidth="1"/>
    <col min="27" max="27" width="4.09765625" style="14" customWidth="1"/>
    <col min="28" max="28" width="4.3984375" style="14" customWidth="1"/>
    <col min="29" max="29" width="5" style="14" customWidth="1"/>
    <col min="30" max="16384" width="9" style="14" customWidth="1"/>
  </cols>
  <sheetData>
    <row r="1" spans="2:37" ht="39.75" customHeight="1">
      <c r="B1" s="486" t="s">
        <v>257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B1" s="369" t="s">
        <v>244</v>
      </c>
      <c r="AC1" s="369"/>
      <c r="AE1" s="32"/>
      <c r="AF1" s="32"/>
      <c r="AG1" s="32"/>
      <c r="AH1" s="32"/>
      <c r="AI1" s="32"/>
      <c r="AJ1" s="32"/>
      <c r="AK1" s="32"/>
    </row>
    <row r="2" spans="1:37" ht="18.75">
      <c r="A2" s="150"/>
      <c r="B2" s="448" t="s">
        <v>104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12"/>
      <c r="AA2" s="12"/>
      <c r="AB2" s="12"/>
      <c r="AC2" s="12"/>
      <c r="AD2" s="32"/>
      <c r="AE2" s="32"/>
      <c r="AF2" s="32"/>
      <c r="AG2" s="32"/>
      <c r="AH2" s="32"/>
      <c r="AI2" s="32"/>
      <c r="AJ2" s="32"/>
      <c r="AK2" s="32"/>
    </row>
    <row r="3" spans="1:29" ht="16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104" customFormat="1" ht="17.25" customHeight="1" thickBot="1">
      <c r="A4" s="565" t="s">
        <v>115</v>
      </c>
      <c r="B4" s="580"/>
      <c r="C4" s="577" t="s">
        <v>10</v>
      </c>
      <c r="D4" s="579"/>
      <c r="E4" s="578" t="s">
        <v>116</v>
      </c>
      <c r="F4" s="578"/>
      <c r="G4" s="578"/>
      <c r="H4" s="579"/>
      <c r="I4" s="582" t="s">
        <v>109</v>
      </c>
      <c r="J4" s="583"/>
      <c r="K4" s="583"/>
      <c r="L4" s="584"/>
      <c r="M4" s="577" t="s">
        <v>112</v>
      </c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9"/>
      <c r="AC4" s="501" t="s">
        <v>21</v>
      </c>
    </row>
    <row r="5" spans="1:29" s="151" customFormat="1" ht="47.25" customHeight="1" thickBot="1">
      <c r="A5" s="569"/>
      <c r="B5" s="581"/>
      <c r="C5" s="370" t="s">
        <v>144</v>
      </c>
      <c r="D5" s="371" t="s">
        <v>251</v>
      </c>
      <c r="E5" s="165" t="s">
        <v>110</v>
      </c>
      <c r="F5" s="159" t="s">
        <v>265</v>
      </c>
      <c r="G5" s="160" t="s">
        <v>108</v>
      </c>
      <c r="H5" s="372" t="s">
        <v>99</v>
      </c>
      <c r="I5" s="165" t="s">
        <v>248</v>
      </c>
      <c r="J5" s="159" t="s">
        <v>249</v>
      </c>
      <c r="K5" s="160" t="s">
        <v>250</v>
      </c>
      <c r="L5" s="373" t="s">
        <v>252</v>
      </c>
      <c r="M5" s="165" t="s">
        <v>48</v>
      </c>
      <c r="N5" s="165" t="s">
        <v>224</v>
      </c>
      <c r="O5" s="165" t="s">
        <v>106</v>
      </c>
      <c r="P5" s="159" t="s">
        <v>34</v>
      </c>
      <c r="Q5" s="159" t="s">
        <v>105</v>
      </c>
      <c r="R5" s="159" t="s">
        <v>221</v>
      </c>
      <c r="S5" s="159" t="s">
        <v>225</v>
      </c>
      <c r="T5" s="159" t="s">
        <v>35</v>
      </c>
      <c r="U5" s="159" t="s">
        <v>36</v>
      </c>
      <c r="V5" s="159" t="s">
        <v>226</v>
      </c>
      <c r="W5" s="159" t="s">
        <v>11</v>
      </c>
      <c r="X5" s="159" t="s">
        <v>222</v>
      </c>
      <c r="Y5" s="159" t="s">
        <v>37</v>
      </c>
      <c r="Z5" s="159" t="s">
        <v>4</v>
      </c>
      <c r="AA5" s="160" t="s">
        <v>107</v>
      </c>
      <c r="AB5" s="373" t="s">
        <v>253</v>
      </c>
      <c r="AC5" s="576"/>
    </row>
    <row r="6" spans="1:29" s="144" customFormat="1" ht="17.25" customHeight="1" thickBot="1">
      <c r="A6" s="544">
        <v>1</v>
      </c>
      <c r="B6" s="585"/>
      <c r="C6" s="1">
        <v>2</v>
      </c>
      <c r="D6" s="152">
        <v>3</v>
      </c>
      <c r="E6" s="153">
        <v>4</v>
      </c>
      <c r="F6" s="2">
        <v>5</v>
      </c>
      <c r="G6" s="127">
        <v>6</v>
      </c>
      <c r="H6" s="130">
        <v>7</v>
      </c>
      <c r="I6" s="153">
        <v>8</v>
      </c>
      <c r="J6" s="2">
        <v>9</v>
      </c>
      <c r="K6" s="127">
        <v>10</v>
      </c>
      <c r="L6" s="130">
        <v>11</v>
      </c>
      <c r="M6" s="153">
        <v>12</v>
      </c>
      <c r="N6" s="153">
        <v>13</v>
      </c>
      <c r="O6" s="153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127">
        <v>26</v>
      </c>
      <c r="AB6" s="130">
        <v>27</v>
      </c>
      <c r="AC6" s="130">
        <v>28</v>
      </c>
    </row>
    <row r="7" spans="1:29" ht="31.5" customHeight="1">
      <c r="A7" s="559" t="s">
        <v>114</v>
      </c>
      <c r="B7" s="149" t="s">
        <v>53</v>
      </c>
      <c r="C7" s="33"/>
      <c r="D7" s="34"/>
      <c r="E7" s="47"/>
      <c r="F7" s="46"/>
      <c r="G7" s="24"/>
      <c r="H7" s="27">
        <f>SUM(E7:G7)</f>
        <v>0</v>
      </c>
      <c r="I7" s="47"/>
      <c r="J7" s="46"/>
      <c r="K7" s="24"/>
      <c r="L7" s="27">
        <f>SUM(I7:K7)</f>
        <v>0</v>
      </c>
      <c r="M7" s="47"/>
      <c r="N7" s="47"/>
      <c r="O7" s="47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24"/>
      <c r="AB7" s="27">
        <f>SUM(M7:AA7)</f>
        <v>0</v>
      </c>
      <c r="AC7" s="27">
        <f>AB7+I7+D7+C7+H7</f>
        <v>0</v>
      </c>
    </row>
    <row r="8" spans="1:29" ht="31.5" customHeight="1" thickBot="1">
      <c r="A8" s="558"/>
      <c r="B8" s="148" t="s">
        <v>18</v>
      </c>
      <c r="C8" s="35"/>
      <c r="D8" s="36"/>
      <c r="E8" s="48"/>
      <c r="F8" s="49"/>
      <c r="G8" s="25"/>
      <c r="H8" s="29">
        <f>SUM(E8:G8)</f>
        <v>0</v>
      </c>
      <c r="I8" s="48"/>
      <c r="J8" s="49"/>
      <c r="K8" s="25"/>
      <c r="L8" s="29">
        <f>SUM(I8:K8)</f>
        <v>0</v>
      </c>
      <c r="M8" s="48"/>
      <c r="N8" s="48"/>
      <c r="O8" s="48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25"/>
      <c r="AB8" s="29">
        <f>SUM(M8:AA8)</f>
        <v>0</v>
      </c>
      <c r="AC8" s="29">
        <f>AB8+I8+D8+C8+H8</f>
        <v>0</v>
      </c>
    </row>
    <row r="9" spans="1:29" ht="31.5" customHeight="1">
      <c r="A9" s="559" t="s">
        <v>113</v>
      </c>
      <c r="B9" s="149" t="s">
        <v>53</v>
      </c>
      <c r="C9" s="37"/>
      <c r="D9" s="38"/>
      <c r="E9" s="45"/>
      <c r="F9" s="50"/>
      <c r="G9" s="51"/>
      <c r="H9" s="76">
        <f>SUM(E9:G9)</f>
        <v>0</v>
      </c>
      <c r="I9" s="45"/>
      <c r="J9" s="50"/>
      <c r="K9" s="51"/>
      <c r="L9" s="76">
        <f>SUM(I9:K9)</f>
        <v>0</v>
      </c>
      <c r="M9" s="45"/>
      <c r="N9" s="45"/>
      <c r="O9" s="45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1"/>
      <c r="AB9" s="76">
        <f>SUM(M9:AA9)</f>
        <v>0</v>
      </c>
      <c r="AC9" s="76">
        <f>AB9+I9+D9+C9+H9</f>
        <v>0</v>
      </c>
    </row>
    <row r="10" spans="1:29" ht="29.25" customHeight="1" thickBot="1">
      <c r="A10" s="557"/>
      <c r="B10" s="155" t="s">
        <v>18</v>
      </c>
      <c r="C10" s="39"/>
      <c r="D10" s="40"/>
      <c r="E10" s="64"/>
      <c r="F10" s="65"/>
      <c r="G10" s="66"/>
      <c r="H10" s="31">
        <f>SUM(E10:G10)</f>
        <v>0</v>
      </c>
      <c r="I10" s="64"/>
      <c r="J10" s="65"/>
      <c r="K10" s="66"/>
      <c r="L10" s="31">
        <f>SUM(I10:K10)</f>
        <v>0</v>
      </c>
      <c r="M10" s="64"/>
      <c r="N10" s="64"/>
      <c r="O10" s="64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6"/>
      <c r="AB10" s="31">
        <f>SUM(M10:AA10)</f>
        <v>0</v>
      </c>
      <c r="AC10" s="31">
        <f>AB10+I10+D10+C10+H10</f>
        <v>0</v>
      </c>
    </row>
    <row r="11" spans="1:29" ht="29.25" customHeight="1">
      <c r="A11" s="586" t="s">
        <v>21</v>
      </c>
      <c r="B11" s="587"/>
      <c r="C11" s="41">
        <f aca="true" t="shared" si="0" ref="C11:M12">C7+C9</f>
        <v>0</v>
      </c>
      <c r="D11" s="42">
        <f t="shared" si="0"/>
        <v>0</v>
      </c>
      <c r="E11" s="98">
        <f t="shared" si="0"/>
        <v>0</v>
      </c>
      <c r="F11" s="82">
        <f t="shared" si="0"/>
        <v>0</v>
      </c>
      <c r="G11" s="85">
        <f t="shared" si="0"/>
        <v>0</v>
      </c>
      <c r="H11" s="27">
        <f t="shared" si="0"/>
        <v>0</v>
      </c>
      <c r="I11" s="98">
        <f t="shared" si="0"/>
        <v>0</v>
      </c>
      <c r="J11" s="82">
        <f aca="true" t="shared" si="1" ref="J11:L12">J7+J9</f>
        <v>0</v>
      </c>
      <c r="K11" s="85">
        <f t="shared" si="1"/>
        <v>0</v>
      </c>
      <c r="L11" s="27">
        <f t="shared" si="1"/>
        <v>0</v>
      </c>
      <c r="M11" s="98">
        <f t="shared" si="0"/>
        <v>0</v>
      </c>
      <c r="N11" s="98">
        <f aca="true" t="shared" si="2" ref="N11:Z11">N7+N9</f>
        <v>0</v>
      </c>
      <c r="O11" s="98">
        <f t="shared" si="2"/>
        <v>0</v>
      </c>
      <c r="P11" s="82">
        <f t="shared" si="2"/>
        <v>0</v>
      </c>
      <c r="Q11" s="82">
        <f t="shared" si="2"/>
        <v>0</v>
      </c>
      <c r="R11" s="82">
        <f t="shared" si="2"/>
        <v>0</v>
      </c>
      <c r="S11" s="82">
        <f t="shared" si="2"/>
        <v>0</v>
      </c>
      <c r="T11" s="82">
        <f t="shared" si="2"/>
        <v>0</v>
      </c>
      <c r="U11" s="82">
        <f t="shared" si="2"/>
        <v>0</v>
      </c>
      <c r="V11" s="82">
        <f t="shared" si="2"/>
        <v>0</v>
      </c>
      <c r="W11" s="82">
        <f t="shared" si="2"/>
        <v>0</v>
      </c>
      <c r="X11" s="82">
        <f t="shared" si="2"/>
        <v>0</v>
      </c>
      <c r="Y11" s="82">
        <f t="shared" si="2"/>
        <v>0</v>
      </c>
      <c r="Z11" s="82">
        <f t="shared" si="2"/>
        <v>0</v>
      </c>
      <c r="AA11" s="85">
        <f aca="true" t="shared" si="3" ref="AA11:AC12">AA7+AA9</f>
        <v>0</v>
      </c>
      <c r="AB11" s="27">
        <f t="shared" si="3"/>
        <v>0</v>
      </c>
      <c r="AC11" s="27">
        <f t="shared" si="3"/>
        <v>0</v>
      </c>
    </row>
    <row r="12" spans="1:29" ht="29.25" customHeight="1" thickBot="1">
      <c r="A12" s="588" t="s">
        <v>18</v>
      </c>
      <c r="B12" s="589"/>
      <c r="C12" s="43">
        <f t="shared" si="0"/>
        <v>0</v>
      </c>
      <c r="D12" s="44">
        <f t="shared" si="0"/>
        <v>0</v>
      </c>
      <c r="E12" s="99">
        <f t="shared" si="0"/>
        <v>0</v>
      </c>
      <c r="F12" s="83">
        <f t="shared" si="0"/>
        <v>0</v>
      </c>
      <c r="G12" s="86">
        <f t="shared" si="0"/>
        <v>0</v>
      </c>
      <c r="H12" s="29">
        <f t="shared" si="0"/>
        <v>0</v>
      </c>
      <c r="I12" s="99">
        <f t="shared" si="0"/>
        <v>0</v>
      </c>
      <c r="J12" s="83">
        <f t="shared" si="1"/>
        <v>0</v>
      </c>
      <c r="K12" s="86">
        <f t="shared" si="1"/>
        <v>0</v>
      </c>
      <c r="L12" s="29">
        <f t="shared" si="1"/>
        <v>0</v>
      </c>
      <c r="M12" s="99">
        <f t="shared" si="0"/>
        <v>0</v>
      </c>
      <c r="N12" s="99">
        <f aca="true" t="shared" si="4" ref="N12:Z12">N8+N10</f>
        <v>0</v>
      </c>
      <c r="O12" s="99">
        <f t="shared" si="4"/>
        <v>0</v>
      </c>
      <c r="P12" s="83">
        <f t="shared" si="4"/>
        <v>0</v>
      </c>
      <c r="Q12" s="83">
        <f t="shared" si="4"/>
        <v>0</v>
      </c>
      <c r="R12" s="83">
        <f t="shared" si="4"/>
        <v>0</v>
      </c>
      <c r="S12" s="83">
        <f t="shared" si="4"/>
        <v>0</v>
      </c>
      <c r="T12" s="83">
        <f t="shared" si="4"/>
        <v>0</v>
      </c>
      <c r="U12" s="83">
        <f t="shared" si="4"/>
        <v>0</v>
      </c>
      <c r="V12" s="83">
        <f t="shared" si="4"/>
        <v>0</v>
      </c>
      <c r="W12" s="83">
        <f t="shared" si="4"/>
        <v>0</v>
      </c>
      <c r="X12" s="83">
        <f t="shared" si="4"/>
        <v>0</v>
      </c>
      <c r="Y12" s="83">
        <f t="shared" si="4"/>
        <v>0</v>
      </c>
      <c r="Z12" s="83">
        <f t="shared" si="4"/>
        <v>0</v>
      </c>
      <c r="AA12" s="86">
        <f t="shared" si="3"/>
        <v>0</v>
      </c>
      <c r="AB12" s="29">
        <f t="shared" si="3"/>
        <v>0</v>
      </c>
      <c r="AC12" s="29">
        <f t="shared" si="3"/>
        <v>0</v>
      </c>
    </row>
    <row r="13" spans="3:12" ht="15.75"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27" ht="15.75">
      <c r="B14" s="442" t="s">
        <v>23</v>
      </c>
      <c r="C14" s="442"/>
      <c r="D14" s="442"/>
      <c r="E14" s="12"/>
      <c r="P14" s="12"/>
      <c r="Q14" s="12"/>
      <c r="R14" s="12"/>
      <c r="S14" s="12"/>
      <c r="T14" s="479" t="s">
        <v>86</v>
      </c>
      <c r="U14" s="479"/>
      <c r="V14" s="479"/>
      <c r="W14" s="479"/>
      <c r="X14" s="479"/>
      <c r="Y14" s="479"/>
      <c r="Z14" s="479"/>
      <c r="AA14" s="479"/>
    </row>
    <row r="15" spans="16:27" ht="15.75">
      <c r="P15" s="53"/>
      <c r="Q15" s="53"/>
      <c r="R15" s="53"/>
      <c r="S15" s="53"/>
      <c r="T15" s="442" t="s">
        <v>87</v>
      </c>
      <c r="U15" s="442"/>
      <c r="V15" s="442"/>
      <c r="W15" s="442"/>
      <c r="X15" s="442"/>
      <c r="Y15" s="442"/>
      <c r="Z15" s="442"/>
      <c r="AA15" s="442"/>
    </row>
    <row r="17" spans="21:29" ht="15.75">
      <c r="U17" s="12"/>
      <c r="V17" s="12"/>
      <c r="W17" s="12"/>
      <c r="X17" s="12"/>
      <c r="Y17" s="12"/>
      <c r="Z17" s="12"/>
      <c r="AA17" s="12"/>
      <c r="AB17" s="12"/>
      <c r="AC17" s="12"/>
    </row>
  </sheetData>
  <sheetProtection/>
  <mergeCells count="16">
    <mergeCell ref="A7:A8"/>
    <mergeCell ref="A9:A10"/>
    <mergeCell ref="A6:B6"/>
    <mergeCell ref="C4:D4"/>
    <mergeCell ref="T15:AA15"/>
    <mergeCell ref="B14:D14"/>
    <mergeCell ref="A11:B11"/>
    <mergeCell ref="A12:B12"/>
    <mergeCell ref="T14:AA14"/>
    <mergeCell ref="E4:H4"/>
    <mergeCell ref="AC4:AC5"/>
    <mergeCell ref="B1:Z1"/>
    <mergeCell ref="B2:Y2"/>
    <mergeCell ref="M4:AB4"/>
    <mergeCell ref="A4:B5"/>
    <mergeCell ref="I4:L4"/>
  </mergeCells>
  <printOptions/>
  <pageMargins left="0.3" right="0.19" top="0.52" bottom="0.54" header="0.24" footer="0.29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3">
      <selection activeCell="B2" sqref="B2:N2"/>
    </sheetView>
  </sheetViews>
  <sheetFormatPr defaultColWidth="8.796875" defaultRowHeight="15"/>
  <cols>
    <col min="1" max="1" width="19.69921875" style="0" customWidth="1"/>
    <col min="3" max="3" width="7.09765625" style="0" customWidth="1"/>
    <col min="4" max="4" width="4.69921875" style="0" customWidth="1"/>
    <col min="5" max="5" width="4.8984375" style="0" customWidth="1"/>
    <col min="6" max="6" width="7.5" style="0" customWidth="1"/>
    <col min="7" max="7" width="5" style="0" customWidth="1"/>
    <col min="8" max="8" width="4.59765625" style="0" customWidth="1"/>
    <col min="9" max="9" width="4.5" style="0" customWidth="1"/>
    <col min="10" max="10" width="4" style="0" customWidth="1"/>
    <col min="11" max="11" width="4.19921875" style="0" customWidth="1"/>
    <col min="12" max="12" width="4.69921875" style="0" customWidth="1"/>
    <col min="13" max="13" width="6.5" style="0" customWidth="1"/>
    <col min="14" max="14" width="5.19921875" style="0" customWidth="1"/>
    <col min="15" max="15" width="4.5" style="0" customWidth="1"/>
    <col min="16" max="16" width="5.8984375" style="0" customWidth="1"/>
    <col min="17" max="17" width="15.09765625" style="0" customWidth="1"/>
  </cols>
  <sheetData>
    <row r="1" spans="1:17" ht="20.25">
      <c r="A1" s="14"/>
      <c r="B1" s="590" t="s">
        <v>287</v>
      </c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12"/>
      <c r="P1" s="14"/>
      <c r="Q1" s="12" t="s">
        <v>245</v>
      </c>
    </row>
    <row r="2" spans="1:17" ht="18.75">
      <c r="A2" s="14"/>
      <c r="B2" s="591" t="s">
        <v>296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12"/>
      <c r="P2" s="12"/>
      <c r="Q2" s="12"/>
    </row>
    <row r="3" spans="1:17" ht="18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3"/>
      <c r="P3" s="13"/>
      <c r="Q3" s="13"/>
    </row>
    <row r="4" spans="1:17" ht="18" thickBot="1">
      <c r="A4" s="592"/>
      <c r="B4" s="593"/>
      <c r="C4" s="501" t="s">
        <v>49</v>
      </c>
      <c r="D4" s="578" t="s">
        <v>50</v>
      </c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497" t="s">
        <v>51</v>
      </c>
    </row>
    <row r="5" spans="1:17" ht="57" customHeight="1" thickBot="1">
      <c r="A5" s="594"/>
      <c r="B5" s="595"/>
      <c r="C5" s="576"/>
      <c r="D5" s="165" t="s">
        <v>12</v>
      </c>
      <c r="E5" s="159" t="s">
        <v>10</v>
      </c>
      <c r="F5" s="159" t="s">
        <v>118</v>
      </c>
      <c r="G5" s="159" t="s">
        <v>119</v>
      </c>
      <c r="H5" s="159" t="s">
        <v>120</v>
      </c>
      <c r="I5" s="159" t="s">
        <v>122</v>
      </c>
      <c r="J5" s="159" t="s">
        <v>123</v>
      </c>
      <c r="K5" s="160" t="s">
        <v>124</v>
      </c>
      <c r="L5" s="159" t="s">
        <v>283</v>
      </c>
      <c r="M5" s="159" t="s">
        <v>121</v>
      </c>
      <c r="N5" s="159" t="s">
        <v>111</v>
      </c>
      <c r="O5" s="8" t="s">
        <v>13</v>
      </c>
      <c r="P5" s="161" t="s">
        <v>14</v>
      </c>
      <c r="Q5" s="499"/>
    </row>
    <row r="6" spans="1:17" ht="18" thickBot="1">
      <c r="A6" s="596">
        <v>1</v>
      </c>
      <c r="B6" s="597"/>
      <c r="C6" s="166">
        <v>2</v>
      </c>
      <c r="D6" s="163">
        <v>3</v>
      </c>
      <c r="E6" s="157">
        <v>4</v>
      </c>
      <c r="F6" s="157">
        <v>5</v>
      </c>
      <c r="G6" s="157">
        <v>6</v>
      </c>
      <c r="H6" s="157">
        <v>7</v>
      </c>
      <c r="I6" s="157">
        <v>8</v>
      </c>
      <c r="J6" s="157">
        <v>9</v>
      </c>
      <c r="K6" s="157">
        <v>10</v>
      </c>
      <c r="L6" s="157">
        <v>11</v>
      </c>
      <c r="M6" s="157">
        <v>12</v>
      </c>
      <c r="N6" s="157">
        <v>13</v>
      </c>
      <c r="O6" s="157">
        <v>14</v>
      </c>
      <c r="P6" s="158">
        <v>15</v>
      </c>
      <c r="Q6" s="162">
        <v>16</v>
      </c>
    </row>
    <row r="7" spans="1:17" ht="18" thickBot="1">
      <c r="A7" s="550" t="s">
        <v>52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98"/>
    </row>
    <row r="8" spans="1:17" ht="17.25">
      <c r="A8" s="599" t="s">
        <v>117</v>
      </c>
      <c r="B8" s="169" t="s">
        <v>53</v>
      </c>
      <c r="C8" s="168">
        <f>SUM(D8:P8)</f>
        <v>23</v>
      </c>
      <c r="D8" s="173"/>
      <c r="E8" s="174">
        <v>2</v>
      </c>
      <c r="F8" s="46"/>
      <c r="G8" s="46"/>
      <c r="H8" s="46"/>
      <c r="I8" s="46"/>
      <c r="J8" s="174">
        <v>20</v>
      </c>
      <c r="K8" s="46"/>
      <c r="L8" s="46"/>
      <c r="M8" s="46"/>
      <c r="N8" s="174">
        <v>1</v>
      </c>
      <c r="O8" s="174"/>
      <c r="P8" s="175"/>
      <c r="Q8" s="20"/>
    </row>
    <row r="9" spans="1:17" ht="18" thickBot="1">
      <c r="A9" s="600"/>
      <c r="B9" s="170" t="s">
        <v>18</v>
      </c>
      <c r="C9" s="168">
        <f>SUM(D9:P9)</f>
        <v>16</v>
      </c>
      <c r="D9" s="176"/>
      <c r="E9" s="191">
        <v>1</v>
      </c>
      <c r="F9" s="49"/>
      <c r="G9" s="49"/>
      <c r="H9" s="49"/>
      <c r="I9" s="49"/>
      <c r="J9" s="191">
        <v>14</v>
      </c>
      <c r="K9" s="49"/>
      <c r="L9" s="49"/>
      <c r="M9" s="49"/>
      <c r="N9" s="191">
        <v>1</v>
      </c>
      <c r="O9" s="177"/>
      <c r="P9" s="178"/>
      <c r="Q9" s="9"/>
    </row>
    <row r="10" spans="1:17" ht="17.25">
      <c r="A10" s="599" t="s">
        <v>54</v>
      </c>
      <c r="B10" s="169" t="s">
        <v>53</v>
      </c>
      <c r="C10" s="168">
        <f>SUM(D10:P10)</f>
        <v>22</v>
      </c>
      <c r="D10" s="47"/>
      <c r="E10" s="174">
        <v>2</v>
      </c>
      <c r="F10" s="46"/>
      <c r="G10" s="46"/>
      <c r="H10" s="46"/>
      <c r="I10" s="46"/>
      <c r="J10" s="174">
        <v>19</v>
      </c>
      <c r="K10" s="46"/>
      <c r="L10" s="46"/>
      <c r="M10" s="46"/>
      <c r="N10" s="174">
        <v>1</v>
      </c>
      <c r="O10" s="46"/>
      <c r="P10" s="24"/>
      <c r="Q10" s="21"/>
    </row>
    <row r="11" spans="1:17" ht="18" thickBot="1">
      <c r="A11" s="601"/>
      <c r="B11" s="171" t="s">
        <v>18</v>
      </c>
      <c r="C11" s="168">
        <f>SUM(D11:P11)</f>
        <v>15</v>
      </c>
      <c r="D11" s="48"/>
      <c r="E11" s="191">
        <v>1</v>
      </c>
      <c r="F11" s="49"/>
      <c r="G11" s="49"/>
      <c r="H11" s="49"/>
      <c r="I11" s="49"/>
      <c r="J11" s="191">
        <v>13</v>
      </c>
      <c r="K11" s="49"/>
      <c r="L11" s="49"/>
      <c r="M11" s="49"/>
      <c r="N11" s="191">
        <v>1</v>
      </c>
      <c r="O11" s="49"/>
      <c r="P11" s="25"/>
      <c r="Q11" s="19"/>
    </row>
    <row r="12" spans="1:17" ht="17.25">
      <c r="A12" s="602" t="s">
        <v>55</v>
      </c>
      <c r="B12" s="172" t="s">
        <v>53</v>
      </c>
      <c r="C12" s="168">
        <f aca="true" t="shared" si="0" ref="C12:C21">SUM(D12:P12)</f>
        <v>0</v>
      </c>
      <c r="D12" s="45"/>
      <c r="E12" s="50"/>
      <c r="F12" s="50"/>
      <c r="G12" s="50"/>
      <c r="H12" s="50"/>
      <c r="I12" s="50"/>
      <c r="J12" s="430"/>
      <c r="K12" s="50"/>
      <c r="L12" s="50"/>
      <c r="M12" s="50"/>
      <c r="N12" s="50"/>
      <c r="O12" s="50"/>
      <c r="P12" s="51"/>
      <c r="Q12" s="179"/>
    </row>
    <row r="13" spans="1:17" ht="21" customHeight="1" thickBot="1">
      <c r="A13" s="600"/>
      <c r="B13" s="170" t="s">
        <v>18</v>
      </c>
      <c r="C13" s="164">
        <f t="shared" si="0"/>
        <v>0</v>
      </c>
      <c r="D13" s="64"/>
      <c r="E13" s="65"/>
      <c r="F13" s="65"/>
      <c r="G13" s="65"/>
      <c r="H13" s="65"/>
      <c r="I13" s="65"/>
      <c r="J13" s="177"/>
      <c r="K13" s="65"/>
      <c r="L13" s="65"/>
      <c r="M13" s="65"/>
      <c r="N13" s="65"/>
      <c r="O13" s="65"/>
      <c r="P13" s="66"/>
      <c r="Q13" s="156"/>
    </row>
    <row r="14" spans="1:17" ht="17.25">
      <c r="A14" s="599" t="s">
        <v>125</v>
      </c>
      <c r="B14" s="169" t="s">
        <v>53</v>
      </c>
      <c r="C14" s="164">
        <f t="shared" si="0"/>
        <v>0</v>
      </c>
      <c r="D14" s="47"/>
      <c r="E14" s="174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24"/>
      <c r="Q14" s="21"/>
    </row>
    <row r="15" spans="1:17" ht="18" thickBot="1">
      <c r="A15" s="603"/>
      <c r="B15" s="171" t="s">
        <v>18</v>
      </c>
      <c r="C15" s="164">
        <f t="shared" si="0"/>
        <v>0</v>
      </c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25"/>
      <c r="Q15" s="19"/>
    </row>
    <row r="16" spans="1:17" ht="17.25">
      <c r="A16" s="602" t="s">
        <v>126</v>
      </c>
      <c r="B16" s="172" t="s">
        <v>53</v>
      </c>
      <c r="C16" s="164">
        <f t="shared" si="0"/>
        <v>0</v>
      </c>
      <c r="D16" s="45"/>
      <c r="E16" s="430"/>
      <c r="F16" s="50"/>
      <c r="G16" s="50"/>
      <c r="H16" s="50"/>
      <c r="I16" s="50"/>
      <c r="J16" s="430"/>
      <c r="K16" s="50"/>
      <c r="L16" s="50"/>
      <c r="M16" s="50"/>
      <c r="N16" s="50"/>
      <c r="O16" s="50"/>
      <c r="P16" s="51"/>
      <c r="Q16" s="179"/>
    </row>
    <row r="17" spans="1:17" ht="24" customHeight="1" thickBot="1">
      <c r="A17" s="603"/>
      <c r="B17" s="171" t="s">
        <v>18</v>
      </c>
      <c r="C17" s="164">
        <f t="shared" si="0"/>
        <v>1</v>
      </c>
      <c r="D17" s="48"/>
      <c r="E17" s="191"/>
      <c r="F17" s="49"/>
      <c r="G17" s="49"/>
      <c r="H17" s="49"/>
      <c r="I17" s="49"/>
      <c r="J17" s="191">
        <v>1</v>
      </c>
      <c r="K17" s="49"/>
      <c r="L17" s="49"/>
      <c r="M17" s="49"/>
      <c r="N17" s="49"/>
      <c r="O17" s="49"/>
      <c r="P17" s="25"/>
      <c r="Q17" s="19"/>
    </row>
    <row r="18" spans="1:17" ht="17.25">
      <c r="A18" s="604" t="s">
        <v>127</v>
      </c>
      <c r="B18" s="172" t="s">
        <v>53</v>
      </c>
      <c r="C18" s="164">
        <f t="shared" si="0"/>
        <v>7</v>
      </c>
      <c r="D18" s="47"/>
      <c r="E18" s="46"/>
      <c r="F18" s="46"/>
      <c r="G18" s="46"/>
      <c r="H18" s="46"/>
      <c r="I18" s="46"/>
      <c r="J18" s="174">
        <v>6</v>
      </c>
      <c r="K18" s="46"/>
      <c r="L18" s="46"/>
      <c r="M18" s="46"/>
      <c r="N18" s="174">
        <v>1</v>
      </c>
      <c r="O18" s="46"/>
      <c r="P18" s="24"/>
      <c r="Q18" s="21"/>
    </row>
    <row r="19" spans="1:17" ht="18" thickBot="1">
      <c r="A19" s="605"/>
      <c r="B19" s="171" t="s">
        <v>18</v>
      </c>
      <c r="C19" s="167">
        <f t="shared" si="0"/>
        <v>4</v>
      </c>
      <c r="D19" s="64"/>
      <c r="E19" s="65"/>
      <c r="F19" s="65"/>
      <c r="G19" s="65"/>
      <c r="H19" s="65"/>
      <c r="I19" s="65"/>
      <c r="J19" s="177">
        <v>4</v>
      </c>
      <c r="K19" s="65"/>
      <c r="L19" s="65"/>
      <c r="M19" s="65"/>
      <c r="N19" s="177"/>
      <c r="O19" s="65"/>
      <c r="P19" s="66"/>
      <c r="Q19" s="156"/>
    </row>
    <row r="20" spans="1:17" ht="18" thickBot="1">
      <c r="A20" s="606" t="s">
        <v>272</v>
      </c>
      <c r="B20" s="425" t="s">
        <v>53</v>
      </c>
      <c r="C20" s="427">
        <f t="shared" si="0"/>
        <v>3</v>
      </c>
      <c r="D20" s="33"/>
      <c r="E20" s="174">
        <v>2</v>
      </c>
      <c r="F20" s="46"/>
      <c r="G20" s="46"/>
      <c r="H20" s="46"/>
      <c r="I20" s="46"/>
      <c r="J20" s="174">
        <v>1</v>
      </c>
      <c r="K20" s="46"/>
      <c r="L20" s="46"/>
      <c r="M20" s="46"/>
      <c r="N20" s="46"/>
      <c r="O20" s="46"/>
      <c r="P20" s="24"/>
      <c r="Q20" s="21"/>
    </row>
    <row r="21" spans="1:17" ht="18" thickBot="1">
      <c r="A21" s="607"/>
      <c r="B21" s="426" t="s">
        <v>18</v>
      </c>
      <c r="C21" s="427">
        <f t="shared" si="0"/>
        <v>1</v>
      </c>
      <c r="D21" s="35"/>
      <c r="E21" s="191">
        <v>1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25"/>
      <c r="Q21" s="19"/>
    </row>
    <row r="22" spans="1:17" ht="59.25" customHeight="1">
      <c r="A22" s="608" t="s">
        <v>88</v>
      </c>
      <c r="B22" s="608"/>
      <c r="C22" s="608"/>
      <c r="D22" s="608"/>
      <c r="E22" s="608"/>
      <c r="F22" s="608"/>
      <c r="G22" s="608"/>
      <c r="H22" s="608"/>
      <c r="I22" s="150"/>
      <c r="J22" s="534" t="s">
        <v>300</v>
      </c>
      <c r="K22" s="534"/>
      <c r="L22" s="534"/>
      <c r="M22" s="534"/>
      <c r="N22" s="534"/>
      <c r="O22" s="534"/>
      <c r="P22" s="534"/>
      <c r="Q22" s="53"/>
    </row>
    <row r="23" spans="1:17" ht="17.25">
      <c r="A23" s="14"/>
      <c r="B23" s="442" t="s">
        <v>23</v>
      </c>
      <c r="C23" s="442"/>
      <c r="D23" s="14"/>
      <c r="E23" s="14"/>
      <c r="F23" s="14"/>
      <c r="G23" s="14"/>
      <c r="H23" s="14"/>
      <c r="I23" s="12"/>
      <c r="J23" s="442" t="s">
        <v>87</v>
      </c>
      <c r="K23" s="442"/>
      <c r="L23" s="442"/>
      <c r="M23" s="442"/>
      <c r="N23" s="442"/>
      <c r="O23" s="442"/>
      <c r="P23" s="442"/>
      <c r="Q23" s="53"/>
    </row>
    <row r="24" spans="1:17" ht="17.25">
      <c r="A24" s="12"/>
      <c r="B24" s="442"/>
      <c r="C24" s="442"/>
      <c r="D24" s="14"/>
      <c r="E24" s="14"/>
      <c r="F24" s="14"/>
      <c r="G24" s="14"/>
      <c r="H24" s="14"/>
      <c r="I24" s="53"/>
      <c r="J24" s="12"/>
      <c r="K24" s="12"/>
      <c r="L24" s="12"/>
      <c r="M24" s="12"/>
      <c r="N24" s="12"/>
      <c r="O24" s="12"/>
      <c r="P24" s="12"/>
      <c r="Q24" s="12"/>
    </row>
    <row r="25" spans="1:17" ht="17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7.25">
      <c r="A26" s="14"/>
      <c r="B26" s="442"/>
      <c r="C26" s="442"/>
      <c r="D26" s="14"/>
      <c r="E26" s="14"/>
      <c r="F26" s="14"/>
      <c r="G26" s="14"/>
      <c r="H26" s="14"/>
      <c r="I26" s="14"/>
      <c r="J26" s="442"/>
      <c r="K26" s="442"/>
      <c r="L26" s="442"/>
      <c r="M26" s="442"/>
      <c r="N26" s="442"/>
      <c r="O26" s="442"/>
      <c r="P26" s="442"/>
      <c r="Q26" s="14"/>
    </row>
    <row r="27" spans="1:17" ht="17.25">
      <c r="A27" s="442" t="s">
        <v>297</v>
      </c>
      <c r="B27" s="442"/>
      <c r="C27" s="442"/>
      <c r="D27" s="442"/>
      <c r="E27" s="442"/>
      <c r="F27" s="442"/>
      <c r="G27" s="442"/>
      <c r="H27" s="14"/>
      <c r="I27" s="14"/>
      <c r="J27" s="442" t="s">
        <v>281</v>
      </c>
      <c r="K27" s="442"/>
      <c r="L27" s="442"/>
      <c r="M27" s="442"/>
      <c r="N27" s="442"/>
      <c r="O27" s="442"/>
      <c r="P27" s="442"/>
      <c r="Q27" s="14"/>
    </row>
    <row r="28" spans="1:17" ht="17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7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7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7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</sheetData>
  <sheetProtection/>
  <mergeCells count="24">
    <mergeCell ref="A27:G27"/>
    <mergeCell ref="B24:C24"/>
    <mergeCell ref="B26:C26"/>
    <mergeCell ref="J26:P26"/>
    <mergeCell ref="J27:P27"/>
    <mergeCell ref="A16:A17"/>
    <mergeCell ref="A18:A19"/>
    <mergeCell ref="A20:A21"/>
    <mergeCell ref="A22:H22"/>
    <mergeCell ref="J22:P22"/>
    <mergeCell ref="B23:C23"/>
    <mergeCell ref="J23:P23"/>
    <mergeCell ref="A6:B6"/>
    <mergeCell ref="A7:Q7"/>
    <mergeCell ref="A8:A9"/>
    <mergeCell ref="A10:A11"/>
    <mergeCell ref="A12:A13"/>
    <mergeCell ref="A14:A15"/>
    <mergeCell ref="B1:N1"/>
    <mergeCell ref="B2:N2"/>
    <mergeCell ref="A4:B5"/>
    <mergeCell ref="C4:C5"/>
    <mergeCell ref="D4:P4"/>
    <mergeCell ref="Q4:Q5"/>
  </mergeCells>
  <printOptions horizontalCentered="1"/>
  <pageMargins left="0.7" right="0.7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4">
      <selection activeCell="C3" sqref="C3:G3"/>
    </sheetView>
  </sheetViews>
  <sheetFormatPr defaultColWidth="8.796875" defaultRowHeight="15"/>
  <cols>
    <col min="1" max="1" width="17.59765625" style="11" customWidth="1"/>
    <col min="2" max="2" width="11.09765625" style="14" customWidth="1"/>
    <col min="3" max="3" width="13.09765625" style="14" customWidth="1"/>
    <col min="4" max="5" width="13.59765625" style="14" customWidth="1"/>
    <col min="6" max="6" width="11.5" style="14" customWidth="1"/>
    <col min="7" max="7" width="15.59765625" style="14" customWidth="1"/>
    <col min="8" max="8" width="14.09765625" style="14" customWidth="1"/>
    <col min="9" max="9" width="16" style="14" customWidth="1"/>
    <col min="10" max="16384" width="9" style="14" customWidth="1"/>
  </cols>
  <sheetData>
    <row r="1" ht="15.75">
      <c r="I1" s="180" t="s">
        <v>246</v>
      </c>
    </row>
    <row r="2" spans="2:8" ht="20.25">
      <c r="B2" s="590" t="s">
        <v>288</v>
      </c>
      <c r="C2" s="590"/>
      <c r="D2" s="590"/>
      <c r="E2" s="590"/>
      <c r="F2" s="590"/>
      <c r="G2" s="590"/>
      <c r="H2" s="590"/>
    </row>
    <row r="3" spans="3:8" ht="15.75">
      <c r="C3" s="442" t="s">
        <v>296</v>
      </c>
      <c r="D3" s="442"/>
      <c r="E3" s="442"/>
      <c r="F3" s="442"/>
      <c r="G3" s="442"/>
      <c r="H3" s="12"/>
    </row>
    <row r="4" ht="16.5" thickBot="1"/>
    <row r="5" spans="1:9" ht="55.5" customHeight="1">
      <c r="A5" s="480" t="s">
        <v>115</v>
      </c>
      <c r="B5" s="609" t="s">
        <v>56</v>
      </c>
      <c r="C5" s="609" t="s">
        <v>57</v>
      </c>
      <c r="D5" s="609" t="s">
        <v>58</v>
      </c>
      <c r="E5" s="609" t="s">
        <v>59</v>
      </c>
      <c r="F5" s="609" t="s">
        <v>60</v>
      </c>
      <c r="G5" s="609" t="s">
        <v>61</v>
      </c>
      <c r="H5" s="609" t="s">
        <v>129</v>
      </c>
      <c r="I5" s="612" t="s">
        <v>128</v>
      </c>
    </row>
    <row r="6" spans="1:9" ht="16.5" thickBot="1">
      <c r="A6" s="481"/>
      <c r="B6" s="610"/>
      <c r="C6" s="610"/>
      <c r="D6" s="610"/>
      <c r="E6" s="610"/>
      <c r="F6" s="610"/>
      <c r="G6" s="610"/>
      <c r="H6" s="610"/>
      <c r="I6" s="613"/>
    </row>
    <row r="7" spans="1:9" ht="16.5" thickBot="1">
      <c r="A7" s="1">
        <v>1</v>
      </c>
      <c r="B7" s="3">
        <v>2</v>
      </c>
      <c r="C7" s="2">
        <v>3</v>
      </c>
      <c r="D7" s="3">
        <v>4</v>
      </c>
      <c r="E7" s="2">
        <v>5</v>
      </c>
      <c r="F7" s="3">
        <v>6</v>
      </c>
      <c r="G7" s="2">
        <v>7</v>
      </c>
      <c r="H7" s="3">
        <v>8</v>
      </c>
      <c r="I7" s="152">
        <v>9</v>
      </c>
    </row>
    <row r="8" spans="1:9" ht="19.5" customHeight="1" thickBot="1">
      <c r="A8" s="611" t="s">
        <v>52</v>
      </c>
      <c r="B8" s="472"/>
      <c r="C8" s="472"/>
      <c r="D8" s="472"/>
      <c r="E8" s="472"/>
      <c r="F8" s="472"/>
      <c r="G8" s="472"/>
      <c r="H8" s="472"/>
      <c r="I8" s="473"/>
    </row>
    <row r="9" spans="1:9" ht="20.25" customHeight="1">
      <c r="A9" s="187" t="s">
        <v>223</v>
      </c>
      <c r="B9" s="46"/>
      <c r="C9" s="46"/>
      <c r="D9" s="46"/>
      <c r="E9" s="46"/>
      <c r="F9" s="46"/>
      <c r="G9" s="46"/>
      <c r="H9" s="46"/>
      <c r="I9" s="34"/>
    </row>
    <row r="10" spans="1:9" ht="20.25" customHeight="1">
      <c r="A10" s="32" t="s">
        <v>20</v>
      </c>
      <c r="B10" s="154"/>
      <c r="C10" s="154"/>
      <c r="D10" s="154"/>
      <c r="E10" s="154"/>
      <c r="F10" s="154"/>
      <c r="G10" s="154"/>
      <c r="H10" s="154"/>
      <c r="I10" s="61"/>
    </row>
    <row r="11" spans="1:9" ht="20.25" customHeight="1">
      <c r="A11" s="188" t="s">
        <v>22</v>
      </c>
      <c r="B11" s="154"/>
      <c r="C11" s="154"/>
      <c r="D11" s="154"/>
      <c r="E11" s="154"/>
      <c r="F11" s="154"/>
      <c r="G11" s="154"/>
      <c r="H11" s="154"/>
      <c r="I11" s="61"/>
    </row>
    <row r="12" spans="1:9" ht="20.25" customHeight="1">
      <c r="A12" s="188" t="s">
        <v>27</v>
      </c>
      <c r="B12" s="154"/>
      <c r="C12" s="154"/>
      <c r="D12" s="154"/>
      <c r="E12" s="154"/>
      <c r="F12" s="154"/>
      <c r="G12" s="154"/>
      <c r="H12" s="154"/>
      <c r="I12" s="61"/>
    </row>
    <row r="13" spans="1:9" ht="20.25" customHeight="1">
      <c r="A13" s="188" t="s">
        <v>1</v>
      </c>
      <c r="B13" s="154">
        <v>1</v>
      </c>
      <c r="C13" s="154">
        <v>1</v>
      </c>
      <c r="D13" s="154"/>
      <c r="E13" s="154">
        <v>1</v>
      </c>
      <c r="F13" s="154">
        <v>1</v>
      </c>
      <c r="G13" s="154"/>
      <c r="H13" s="154"/>
      <c r="I13" s="61"/>
    </row>
    <row r="14" spans="1:9" ht="20.25" customHeight="1">
      <c r="A14" s="188" t="s">
        <v>2</v>
      </c>
      <c r="B14" s="154"/>
      <c r="C14" s="154"/>
      <c r="D14" s="154"/>
      <c r="E14" s="154"/>
      <c r="F14" s="154"/>
      <c r="G14" s="154"/>
      <c r="H14" s="154"/>
      <c r="I14" s="61"/>
    </row>
    <row r="15" spans="1:9" ht="20.25" customHeight="1" thickBot="1">
      <c r="A15" s="188" t="s">
        <v>273</v>
      </c>
      <c r="B15" s="154"/>
      <c r="C15" s="154"/>
      <c r="D15" s="154"/>
      <c r="E15" s="154"/>
      <c r="F15" s="154"/>
      <c r="G15" s="154"/>
      <c r="H15" s="154"/>
      <c r="I15" s="61"/>
    </row>
    <row r="16" spans="1:9" ht="20.25" customHeight="1" thickBot="1">
      <c r="A16" s="183" t="s">
        <v>31</v>
      </c>
      <c r="B16" s="184">
        <v>1</v>
      </c>
      <c r="C16" s="184">
        <v>1</v>
      </c>
      <c r="D16" s="184"/>
      <c r="E16" s="184">
        <v>1</v>
      </c>
      <c r="F16" s="184">
        <v>1</v>
      </c>
      <c r="G16" s="184"/>
      <c r="H16" s="184"/>
      <c r="I16" s="185"/>
    </row>
    <row r="17" ht="26.25" customHeight="1"/>
    <row r="18" spans="1:12" ht="56.25" customHeight="1">
      <c r="A18" s="443" t="s">
        <v>88</v>
      </c>
      <c r="B18" s="443"/>
      <c r="C18" s="443"/>
      <c r="D18" s="443"/>
      <c r="E18" s="443"/>
      <c r="I18" s="186"/>
      <c r="J18" s="186"/>
      <c r="K18" s="186"/>
      <c r="L18" s="186"/>
    </row>
    <row r="19" spans="1:12" ht="15.75">
      <c r="A19" s="14"/>
      <c r="F19" s="534" t="s">
        <v>301</v>
      </c>
      <c r="G19" s="534"/>
      <c r="H19" s="534"/>
      <c r="I19" s="12"/>
      <c r="J19" s="12"/>
      <c r="K19" s="12"/>
      <c r="L19" s="12"/>
    </row>
    <row r="20" spans="1:17" ht="15.75">
      <c r="A20" s="12"/>
      <c r="B20" s="442" t="s">
        <v>23</v>
      </c>
      <c r="C20" s="442"/>
      <c r="F20" s="442" t="s">
        <v>87</v>
      </c>
      <c r="G20" s="442"/>
      <c r="H20" s="442"/>
      <c r="J20" s="53"/>
      <c r="K20" s="12"/>
      <c r="L20" s="12"/>
      <c r="M20" s="12"/>
      <c r="N20" s="12"/>
      <c r="O20" s="12"/>
      <c r="P20" s="12"/>
      <c r="Q20" s="12"/>
    </row>
    <row r="24" spans="2:8" ht="15.75">
      <c r="B24" s="442" t="s">
        <v>297</v>
      </c>
      <c r="C24" s="442"/>
      <c r="F24" s="442" t="s">
        <v>281</v>
      </c>
      <c r="G24" s="442"/>
      <c r="H24" s="442"/>
    </row>
  </sheetData>
  <sheetProtection/>
  <mergeCells count="18">
    <mergeCell ref="F24:H24"/>
    <mergeCell ref="B24:C24"/>
    <mergeCell ref="A8:I8"/>
    <mergeCell ref="A5:A6"/>
    <mergeCell ref="F5:F6"/>
    <mergeCell ref="G5:G6"/>
    <mergeCell ref="H5:H6"/>
    <mergeCell ref="I5:I6"/>
    <mergeCell ref="B2:H2"/>
    <mergeCell ref="B20:C20"/>
    <mergeCell ref="A18:E18"/>
    <mergeCell ref="F19:H19"/>
    <mergeCell ref="F20:H20"/>
    <mergeCell ref="C3:G3"/>
    <mergeCell ref="B5:B6"/>
    <mergeCell ref="C5:C6"/>
    <mergeCell ref="D5:D6"/>
    <mergeCell ref="E5:E6"/>
  </mergeCells>
  <printOptions horizontalCentered="1"/>
  <pageMargins left="0.5" right="0.3" top="0.47" bottom="0.56" header="0.35" footer="0.36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4">
      <selection activeCell="B3" sqref="B3:I3"/>
    </sheetView>
  </sheetViews>
  <sheetFormatPr defaultColWidth="8.796875" defaultRowHeight="15"/>
  <cols>
    <col min="1" max="1" width="3.8984375" style="14" customWidth="1"/>
    <col min="2" max="2" width="21" style="14" bestFit="1" customWidth="1"/>
    <col min="3" max="3" width="10.19921875" style="14" customWidth="1"/>
    <col min="4" max="4" width="10.8984375" style="14" customWidth="1"/>
    <col min="5" max="5" width="16.3984375" style="14" customWidth="1"/>
    <col min="6" max="6" width="18.69921875" style="14" customWidth="1"/>
    <col min="7" max="7" width="10.59765625" style="14" customWidth="1"/>
    <col min="8" max="8" width="10.8984375" style="14" customWidth="1"/>
    <col min="9" max="9" width="11.5" style="14" customWidth="1"/>
    <col min="10" max="10" width="13.59765625" style="14" bestFit="1" customWidth="1"/>
    <col min="11" max="11" width="13.59765625" style="14" customWidth="1"/>
    <col min="12" max="16384" width="9" style="14" customWidth="1"/>
  </cols>
  <sheetData>
    <row r="1" ht="15.75">
      <c r="K1" s="12" t="s">
        <v>247</v>
      </c>
    </row>
    <row r="2" spans="2:11" ht="21.75" customHeight="1">
      <c r="B2" s="448" t="s">
        <v>62</v>
      </c>
      <c r="C2" s="448"/>
      <c r="D2" s="448"/>
      <c r="E2" s="448"/>
      <c r="F2" s="448"/>
      <c r="G2" s="448"/>
      <c r="H2" s="448"/>
      <c r="I2" s="448"/>
      <c r="J2" s="12"/>
      <c r="K2" s="12"/>
    </row>
    <row r="3" spans="2:11" ht="15.75">
      <c r="B3" s="442" t="s">
        <v>296</v>
      </c>
      <c r="C3" s="442"/>
      <c r="D3" s="442"/>
      <c r="E3" s="442"/>
      <c r="F3" s="442"/>
      <c r="G3" s="442"/>
      <c r="H3" s="442"/>
      <c r="I3" s="442"/>
      <c r="J3" s="12"/>
      <c r="K3" s="12"/>
    </row>
    <row r="4" ht="16.5" thickBot="1"/>
    <row r="5" spans="1:11" ht="22.5" customHeight="1">
      <c r="A5" s="617" t="s">
        <v>0</v>
      </c>
      <c r="B5" s="619" t="s">
        <v>130</v>
      </c>
      <c r="C5" s="620" t="s">
        <v>131</v>
      </c>
      <c r="D5" s="615" t="s">
        <v>132</v>
      </c>
      <c r="E5" s="615" t="s">
        <v>133</v>
      </c>
      <c r="F5" s="615" t="s">
        <v>140</v>
      </c>
      <c r="G5" s="615" t="s">
        <v>134</v>
      </c>
      <c r="H5" s="615" t="s">
        <v>135</v>
      </c>
      <c r="I5" s="615" t="s">
        <v>136</v>
      </c>
      <c r="J5" s="615"/>
      <c r="K5" s="614" t="s">
        <v>139</v>
      </c>
    </row>
    <row r="6" spans="1:11" ht="36.75" customHeight="1" thickBot="1">
      <c r="A6" s="618"/>
      <c r="B6" s="616"/>
      <c r="C6" s="621"/>
      <c r="D6" s="616"/>
      <c r="E6" s="616"/>
      <c r="F6" s="616"/>
      <c r="G6" s="616"/>
      <c r="H6" s="616"/>
      <c r="I6" s="191" t="s">
        <v>137</v>
      </c>
      <c r="J6" s="191" t="s">
        <v>138</v>
      </c>
      <c r="K6" s="613"/>
    </row>
    <row r="7" spans="1:11" ht="21.75" customHeight="1" thickBot="1">
      <c r="A7" s="611" t="s">
        <v>52</v>
      </c>
      <c r="B7" s="472"/>
      <c r="C7" s="472"/>
      <c r="D7" s="472"/>
      <c r="E7" s="472"/>
      <c r="F7" s="472"/>
      <c r="G7" s="472"/>
      <c r="H7" s="472"/>
      <c r="I7" s="472"/>
      <c r="J7" s="472"/>
      <c r="K7" s="473"/>
    </row>
    <row r="8" spans="1:11" ht="22.5" customHeight="1">
      <c r="A8" s="435">
        <v>1</v>
      </c>
      <c r="B8" s="154" t="s">
        <v>291</v>
      </c>
      <c r="C8" s="431" t="s">
        <v>293</v>
      </c>
      <c r="D8" s="436" t="s">
        <v>294</v>
      </c>
      <c r="E8" s="154" t="s">
        <v>289</v>
      </c>
      <c r="F8" s="154" t="s">
        <v>289</v>
      </c>
      <c r="G8" s="434" t="s">
        <v>292</v>
      </c>
      <c r="H8" s="431"/>
      <c r="I8" s="50" t="s">
        <v>290</v>
      </c>
      <c r="J8" s="430" t="s">
        <v>302</v>
      </c>
      <c r="K8" s="38"/>
    </row>
    <row r="9" spans="1:11" ht="19.5" customHeight="1">
      <c r="A9" s="189">
        <v>2</v>
      </c>
      <c r="B9" s="154"/>
      <c r="C9" s="433"/>
      <c r="D9" s="432"/>
      <c r="E9" s="154"/>
      <c r="F9" s="154"/>
      <c r="G9" s="434"/>
      <c r="H9" s="428"/>
      <c r="I9" s="154"/>
      <c r="J9" s="154"/>
      <c r="K9" s="61"/>
    </row>
    <row r="10" spans="1:11" ht="19.5" customHeight="1">
      <c r="A10" s="189">
        <v>3</v>
      </c>
      <c r="B10" s="154"/>
      <c r="C10" s="154"/>
      <c r="D10" s="154"/>
      <c r="E10" s="154"/>
      <c r="F10" s="154"/>
      <c r="G10" s="154"/>
      <c r="H10" s="434"/>
      <c r="I10" s="154"/>
      <c r="J10" s="154"/>
      <c r="K10" s="61"/>
    </row>
    <row r="11" spans="1:11" ht="19.5" customHeight="1">
      <c r="A11" s="189">
        <v>4</v>
      </c>
      <c r="B11" s="154"/>
      <c r="C11" s="428"/>
      <c r="D11" s="428"/>
      <c r="E11" s="154"/>
      <c r="F11" s="154"/>
      <c r="G11" s="428"/>
      <c r="H11" s="154"/>
      <c r="I11" s="154"/>
      <c r="J11" s="154"/>
      <c r="K11" s="61"/>
    </row>
    <row r="12" spans="1:11" ht="19.5" customHeight="1">
      <c r="A12" s="189">
        <v>5</v>
      </c>
      <c r="B12" s="154"/>
      <c r="C12" s="154"/>
      <c r="D12" s="154"/>
      <c r="E12" s="154"/>
      <c r="F12" s="154"/>
      <c r="G12" s="154"/>
      <c r="H12" s="154"/>
      <c r="I12" s="154"/>
      <c r="J12" s="154"/>
      <c r="K12" s="61"/>
    </row>
    <row r="13" spans="1:11" ht="19.5" customHeight="1">
      <c r="A13" s="189">
        <v>6</v>
      </c>
      <c r="B13" s="154"/>
      <c r="C13" s="154"/>
      <c r="D13" s="154"/>
      <c r="E13" s="154"/>
      <c r="F13" s="154"/>
      <c r="G13" s="154"/>
      <c r="H13" s="154"/>
      <c r="I13" s="154"/>
      <c r="J13" s="154"/>
      <c r="K13" s="61"/>
    </row>
    <row r="14" spans="1:11" ht="19.5" customHeight="1">
      <c r="A14" s="189">
        <v>7</v>
      </c>
      <c r="B14" s="154"/>
      <c r="C14" s="154"/>
      <c r="D14" s="154"/>
      <c r="E14" s="154"/>
      <c r="F14" s="154"/>
      <c r="G14" s="154"/>
      <c r="H14" s="154"/>
      <c r="I14" s="154"/>
      <c r="J14" s="154"/>
      <c r="K14" s="61"/>
    </row>
    <row r="15" spans="1:11" ht="19.5" customHeight="1">
      <c r="A15" s="189">
        <v>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61"/>
    </row>
    <row r="16" spans="1:11" ht="19.5" customHeight="1">
      <c r="A16" s="189">
        <v>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61"/>
    </row>
    <row r="17" spans="1:11" ht="19.5" customHeight="1" thickBot="1">
      <c r="A17" s="190">
        <v>10</v>
      </c>
      <c r="B17" s="49"/>
      <c r="C17" s="49"/>
      <c r="D17" s="49"/>
      <c r="E17" s="49"/>
      <c r="F17" s="49"/>
      <c r="G17" s="49"/>
      <c r="H17" s="49"/>
      <c r="I17" s="49"/>
      <c r="J17" s="49"/>
      <c r="K17" s="36"/>
    </row>
    <row r="18" spans="1:11" ht="15.75">
      <c r="A18" s="192"/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2:11" ht="36.75" customHeight="1">
      <c r="B19" s="443" t="s">
        <v>88</v>
      </c>
      <c r="C19" s="443"/>
      <c r="D19" s="443"/>
      <c r="E19" s="443"/>
      <c r="F19" s="443"/>
      <c r="J19" s="186"/>
      <c r="K19" s="95"/>
    </row>
    <row r="20" spans="8:10" ht="15.75">
      <c r="H20" s="534" t="s">
        <v>299</v>
      </c>
      <c r="I20" s="534"/>
      <c r="J20" s="534"/>
    </row>
    <row r="21" spans="2:10" ht="15.75">
      <c r="B21" s="12"/>
      <c r="C21" s="442" t="s">
        <v>23</v>
      </c>
      <c r="D21" s="442"/>
      <c r="H21" s="442" t="s">
        <v>87</v>
      </c>
      <c r="I21" s="442"/>
      <c r="J21" s="442"/>
    </row>
    <row r="26" spans="3:10" ht="15.75">
      <c r="C26" s="442" t="s">
        <v>297</v>
      </c>
      <c r="D26" s="442"/>
      <c r="H26" s="442" t="s">
        <v>281</v>
      </c>
      <c r="I26" s="442"/>
      <c r="J26" s="442"/>
    </row>
  </sheetData>
  <sheetProtection/>
  <mergeCells count="19">
    <mergeCell ref="H26:J26"/>
    <mergeCell ref="C26:D26"/>
    <mergeCell ref="E5:E6"/>
    <mergeCell ref="B2:I2"/>
    <mergeCell ref="B3:I3"/>
    <mergeCell ref="H5:H6"/>
    <mergeCell ref="G5:G6"/>
    <mergeCell ref="F5:F6"/>
    <mergeCell ref="C5:C6"/>
    <mergeCell ref="K5:K6"/>
    <mergeCell ref="I5:J5"/>
    <mergeCell ref="D5:D6"/>
    <mergeCell ref="H21:J21"/>
    <mergeCell ref="H20:J20"/>
    <mergeCell ref="A7:K7"/>
    <mergeCell ref="B19:F19"/>
    <mergeCell ref="C21:D21"/>
    <mergeCell ref="A5:A6"/>
    <mergeCell ref="B5:B6"/>
  </mergeCells>
  <printOptions horizontalCentered="1"/>
  <pageMargins left="0" right="0" top="0.4" bottom="0" header="0.31" footer="0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68"/>
  <sheetViews>
    <sheetView view="pageLayout" workbookViewId="0" topLeftCell="A49">
      <selection activeCell="B56" sqref="B56"/>
    </sheetView>
  </sheetViews>
  <sheetFormatPr defaultColWidth="8.796875" defaultRowHeight="15"/>
  <cols>
    <col min="1" max="1" width="12.3984375" style="231" customWidth="1"/>
    <col min="2" max="2" width="4.5" style="232" customWidth="1"/>
    <col min="3" max="3" width="4.3984375" style="231" customWidth="1"/>
    <col min="4" max="4" width="4.59765625" style="231" customWidth="1"/>
    <col min="5" max="5" width="3.69921875" style="231" customWidth="1"/>
    <col min="6" max="6" width="4.69921875" style="231" customWidth="1"/>
    <col min="7" max="10" width="3.69921875" style="231" customWidth="1"/>
    <col min="11" max="19" width="4.09765625" style="231" customWidth="1"/>
    <col min="20" max="20" width="3.19921875" style="231" customWidth="1"/>
    <col min="21" max="21" width="4.09765625" style="231" customWidth="1"/>
    <col min="22" max="22" width="3.09765625" style="231" customWidth="1"/>
    <col min="23" max="23" width="3.19921875" style="231" customWidth="1"/>
    <col min="24" max="24" width="4.09765625" style="231" customWidth="1"/>
    <col min="25" max="25" width="3.59765625" style="231" customWidth="1"/>
    <col min="26" max="26" width="5" style="231" customWidth="1"/>
    <col min="27" max="28" width="3.69921875" style="231" customWidth="1"/>
    <col min="29" max="29" width="4" style="231" customWidth="1"/>
    <col min="30" max="31" width="3.69921875" style="231" customWidth="1"/>
    <col min="32" max="32" width="3.5" style="231" customWidth="1"/>
    <col min="33" max="33" width="3.69921875" style="231" customWidth="1"/>
    <col min="34" max="16384" width="9" style="231" customWidth="1"/>
  </cols>
  <sheetData>
    <row r="1" spans="1:31" ht="16.5" customHeight="1">
      <c r="A1" s="622" t="s">
        <v>303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E1" s="234" t="s">
        <v>78</v>
      </c>
    </row>
    <row r="2" spans="1:22" ht="15.75">
      <c r="A2" s="233"/>
      <c r="B2" s="272" t="s">
        <v>282</v>
      </c>
      <c r="C2" s="234"/>
      <c r="D2" s="234"/>
      <c r="E2" s="234"/>
      <c r="F2" s="234"/>
      <c r="G2" s="234"/>
      <c r="H2" s="234"/>
      <c r="I2" s="234"/>
      <c r="J2" s="234"/>
      <c r="N2" s="272" t="s">
        <v>284</v>
      </c>
      <c r="O2" s="234"/>
      <c r="P2" s="234"/>
      <c r="Q2" s="234"/>
      <c r="R2" s="234">
        <v>54</v>
      </c>
      <c r="S2" s="234"/>
      <c r="T2" s="234"/>
      <c r="U2" s="234"/>
      <c r="V2" s="234"/>
    </row>
    <row r="3" ht="12.75" customHeight="1" thickBot="1">
      <c r="C3" s="234"/>
    </row>
    <row r="4" spans="1:33" s="235" customFormat="1" ht="32.25" customHeight="1" thickBot="1">
      <c r="A4" s="638" t="s">
        <v>207</v>
      </c>
      <c r="B4" s="641" t="s">
        <v>53</v>
      </c>
      <c r="C4" s="631" t="s">
        <v>18</v>
      </c>
      <c r="D4" s="647" t="s">
        <v>206</v>
      </c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9"/>
      <c r="AC4" s="624" t="s">
        <v>263</v>
      </c>
      <c r="AD4" s="625"/>
      <c r="AE4" s="625"/>
      <c r="AF4" s="625"/>
      <c r="AG4" s="626"/>
    </row>
    <row r="5" spans="1:33" s="235" customFormat="1" ht="16.5" customHeight="1" thickBot="1">
      <c r="A5" s="639"/>
      <c r="B5" s="642"/>
      <c r="C5" s="632"/>
      <c r="D5" s="644" t="s">
        <v>70</v>
      </c>
      <c r="E5" s="645"/>
      <c r="F5" s="645"/>
      <c r="G5" s="645"/>
      <c r="H5" s="645"/>
      <c r="I5" s="645"/>
      <c r="J5" s="646"/>
      <c r="K5" s="644" t="s">
        <v>71</v>
      </c>
      <c r="L5" s="645"/>
      <c r="M5" s="645"/>
      <c r="N5" s="646"/>
      <c r="O5" s="644" t="s">
        <v>72</v>
      </c>
      <c r="P5" s="645"/>
      <c r="Q5" s="645"/>
      <c r="R5" s="645"/>
      <c r="S5" s="645"/>
      <c r="T5" s="645"/>
      <c r="U5" s="646"/>
      <c r="V5" s="644" t="s">
        <v>73</v>
      </c>
      <c r="W5" s="645"/>
      <c r="X5" s="646"/>
      <c r="Y5" s="634" t="s">
        <v>163</v>
      </c>
      <c r="Z5" s="650" t="s">
        <v>164</v>
      </c>
      <c r="AA5" s="651"/>
      <c r="AB5" s="652"/>
      <c r="AC5" s="627" t="s">
        <v>186</v>
      </c>
      <c r="AD5" s="629" t="s">
        <v>184</v>
      </c>
      <c r="AE5" s="629" t="s">
        <v>185</v>
      </c>
      <c r="AF5" s="629" t="s">
        <v>260</v>
      </c>
      <c r="AG5" s="636" t="s">
        <v>261</v>
      </c>
    </row>
    <row r="6" spans="1:33" s="235" customFormat="1" ht="59.25" customHeight="1" thickBot="1">
      <c r="A6" s="640"/>
      <c r="B6" s="643"/>
      <c r="C6" s="633"/>
      <c r="D6" s="414" t="s">
        <v>176</v>
      </c>
      <c r="E6" s="415" t="s">
        <v>63</v>
      </c>
      <c r="F6" s="415" t="s">
        <v>186</v>
      </c>
      <c r="G6" s="415" t="s">
        <v>184</v>
      </c>
      <c r="H6" s="415" t="s">
        <v>185</v>
      </c>
      <c r="I6" s="421" t="s">
        <v>268</v>
      </c>
      <c r="J6" s="379" t="s">
        <v>269</v>
      </c>
      <c r="K6" s="424" t="s">
        <v>266</v>
      </c>
      <c r="L6" s="417" t="s">
        <v>267</v>
      </c>
      <c r="M6" s="376" t="s">
        <v>280</v>
      </c>
      <c r="N6" s="376" t="s">
        <v>230</v>
      </c>
      <c r="O6" s="420" t="s">
        <v>274</v>
      </c>
      <c r="P6" s="420" t="s">
        <v>275</v>
      </c>
      <c r="Q6" s="420" t="s">
        <v>277</v>
      </c>
      <c r="R6" s="420" t="s">
        <v>276</v>
      </c>
      <c r="S6" s="420" t="s">
        <v>278</v>
      </c>
      <c r="T6" s="420" t="s">
        <v>279</v>
      </c>
      <c r="U6" s="403" t="s">
        <v>230</v>
      </c>
      <c r="V6" s="380" t="s">
        <v>9</v>
      </c>
      <c r="W6" s="383" t="s">
        <v>77</v>
      </c>
      <c r="X6" s="384" t="s">
        <v>230</v>
      </c>
      <c r="Y6" s="635"/>
      <c r="Z6" s="416" t="s">
        <v>228</v>
      </c>
      <c r="AA6" s="417" t="s">
        <v>185</v>
      </c>
      <c r="AB6" s="403" t="s">
        <v>229</v>
      </c>
      <c r="AC6" s="628"/>
      <c r="AD6" s="630"/>
      <c r="AE6" s="630"/>
      <c r="AF6" s="630"/>
      <c r="AG6" s="637"/>
    </row>
    <row r="7" spans="1:33" s="237" customFormat="1" ht="12.75" thickBot="1">
      <c r="A7" s="404">
        <v>1</v>
      </c>
      <c r="B7" s="286">
        <v>2</v>
      </c>
      <c r="C7" s="287">
        <v>3</v>
      </c>
      <c r="D7" s="307">
        <v>4</v>
      </c>
      <c r="E7" s="308">
        <v>5</v>
      </c>
      <c r="F7" s="308">
        <v>6</v>
      </c>
      <c r="G7" s="308">
        <v>7</v>
      </c>
      <c r="H7" s="308">
        <v>8</v>
      </c>
      <c r="I7" s="308">
        <v>9</v>
      </c>
      <c r="J7" s="308">
        <v>10</v>
      </c>
      <c r="K7" s="308">
        <v>11</v>
      </c>
      <c r="L7" s="308">
        <v>12</v>
      </c>
      <c r="M7" s="308">
        <v>13</v>
      </c>
      <c r="N7" s="308">
        <v>14</v>
      </c>
      <c r="O7" s="286">
        <v>15</v>
      </c>
      <c r="P7" s="236">
        <v>16</v>
      </c>
      <c r="Q7" s="275">
        <v>17</v>
      </c>
      <c r="R7" s="275">
        <v>18</v>
      </c>
      <c r="S7" s="275">
        <v>19</v>
      </c>
      <c r="T7" s="275">
        <v>20</v>
      </c>
      <c r="U7" s="287">
        <v>21</v>
      </c>
      <c r="V7" s="365">
        <v>22</v>
      </c>
      <c r="W7" s="366">
        <v>23</v>
      </c>
      <c r="X7" s="309">
        <v>24</v>
      </c>
      <c r="Y7" s="355">
        <v>25</v>
      </c>
      <c r="Z7" s="307">
        <v>26</v>
      </c>
      <c r="AA7" s="308">
        <v>27</v>
      </c>
      <c r="AB7" s="366">
        <v>28</v>
      </c>
      <c r="AC7" s="391">
        <v>29</v>
      </c>
      <c r="AD7" s="392">
        <v>30</v>
      </c>
      <c r="AE7" s="392">
        <v>31</v>
      </c>
      <c r="AF7" s="392">
        <v>32</v>
      </c>
      <c r="AG7" s="393">
        <v>33</v>
      </c>
    </row>
    <row r="8" spans="1:33" ht="22.5" customHeight="1">
      <c r="A8" s="405" t="s">
        <v>200</v>
      </c>
      <c r="B8" s="288">
        <f>SUM(D8:J8)</f>
        <v>1</v>
      </c>
      <c r="C8" s="289"/>
      <c r="D8" s="300"/>
      <c r="E8" s="239"/>
      <c r="F8" s="239"/>
      <c r="G8" s="239"/>
      <c r="H8" s="239">
        <v>1</v>
      </c>
      <c r="I8" s="240"/>
      <c r="J8" s="289"/>
      <c r="K8" s="277">
        <v>1</v>
      </c>
      <c r="L8" s="239"/>
      <c r="M8" s="240"/>
      <c r="N8" s="240"/>
      <c r="O8" s="300">
        <v>1</v>
      </c>
      <c r="P8" s="277"/>
      <c r="Q8" s="277"/>
      <c r="R8" s="277"/>
      <c r="S8" s="239"/>
      <c r="T8" s="240"/>
      <c r="U8" s="289"/>
      <c r="V8" s="277">
        <v>1</v>
      </c>
      <c r="W8" s="361"/>
      <c r="X8" s="240"/>
      <c r="Y8" s="356">
        <v>1</v>
      </c>
      <c r="Z8" s="254">
        <v>1</v>
      </c>
      <c r="AA8" s="257"/>
      <c r="AB8" s="258"/>
      <c r="AC8" s="306"/>
      <c r="AD8" s="241"/>
      <c r="AE8" s="241"/>
      <c r="AF8" s="241"/>
      <c r="AG8" s="242"/>
    </row>
    <row r="9" spans="1:33" ht="22.5" customHeight="1" thickBot="1">
      <c r="A9" s="406" t="s">
        <v>201</v>
      </c>
      <c r="B9" s="290">
        <f>SUM(D9:J9)</f>
        <v>1</v>
      </c>
      <c r="C9" s="291">
        <v>1</v>
      </c>
      <c r="D9" s="301"/>
      <c r="E9" s="243"/>
      <c r="F9" s="243"/>
      <c r="G9" s="243"/>
      <c r="H9" s="243">
        <v>1</v>
      </c>
      <c r="I9" s="244"/>
      <c r="J9" s="291"/>
      <c r="K9" s="278"/>
      <c r="L9" s="243">
        <v>1</v>
      </c>
      <c r="M9" s="244"/>
      <c r="N9" s="244"/>
      <c r="O9" s="301"/>
      <c r="P9" s="278">
        <v>1</v>
      </c>
      <c r="Q9" s="278"/>
      <c r="R9" s="278"/>
      <c r="S9" s="243"/>
      <c r="T9" s="244"/>
      <c r="U9" s="291"/>
      <c r="V9" s="278">
        <v>1</v>
      </c>
      <c r="W9" s="362"/>
      <c r="X9" s="244"/>
      <c r="Y9" s="357"/>
      <c r="Z9" s="259">
        <v>1</v>
      </c>
      <c r="AA9" s="245"/>
      <c r="AB9" s="246"/>
      <c r="AC9" s="304"/>
      <c r="AD9" s="264"/>
      <c r="AE9" s="264"/>
      <c r="AF9" s="264"/>
      <c r="AG9" s="266"/>
    </row>
    <row r="10" spans="1:33" s="272" customFormat="1" ht="22.5" customHeight="1">
      <c r="A10" s="407" t="s">
        <v>165</v>
      </c>
      <c r="B10" s="288">
        <f aca="true" t="shared" si="0" ref="B10:AG10">SUM(B8:B9)</f>
        <v>2</v>
      </c>
      <c r="C10" s="292">
        <f t="shared" si="0"/>
        <v>1</v>
      </c>
      <c r="D10" s="288">
        <f t="shared" si="0"/>
        <v>0</v>
      </c>
      <c r="E10" s="238">
        <f t="shared" si="0"/>
        <v>0</v>
      </c>
      <c r="F10" s="238">
        <f t="shared" si="0"/>
        <v>0</v>
      </c>
      <c r="G10" s="238">
        <f t="shared" si="0"/>
        <v>0</v>
      </c>
      <c r="H10" s="238">
        <f t="shared" si="0"/>
        <v>2</v>
      </c>
      <c r="I10" s="238">
        <f t="shared" si="0"/>
        <v>0</v>
      </c>
      <c r="J10" s="292">
        <f t="shared" si="0"/>
        <v>0</v>
      </c>
      <c r="K10" s="279">
        <f t="shared" si="0"/>
        <v>1</v>
      </c>
      <c r="L10" s="238">
        <f t="shared" si="0"/>
        <v>1</v>
      </c>
      <c r="M10" s="238">
        <f t="shared" si="0"/>
        <v>0</v>
      </c>
      <c r="N10" s="247">
        <f t="shared" si="0"/>
        <v>0</v>
      </c>
      <c r="O10" s="288">
        <f t="shared" si="0"/>
        <v>1</v>
      </c>
      <c r="P10" s="288">
        <f t="shared" si="0"/>
        <v>1</v>
      </c>
      <c r="Q10" s="288">
        <f t="shared" si="0"/>
        <v>0</v>
      </c>
      <c r="R10" s="288">
        <f t="shared" si="0"/>
        <v>0</v>
      </c>
      <c r="S10" s="238">
        <f t="shared" si="0"/>
        <v>0</v>
      </c>
      <c r="T10" s="238">
        <f t="shared" si="0"/>
        <v>0</v>
      </c>
      <c r="U10" s="292">
        <f t="shared" si="0"/>
        <v>0</v>
      </c>
      <c r="V10" s="279">
        <f t="shared" si="0"/>
        <v>2</v>
      </c>
      <c r="W10" s="363">
        <f t="shared" si="0"/>
        <v>0</v>
      </c>
      <c r="X10" s="247">
        <f t="shared" si="0"/>
        <v>0</v>
      </c>
      <c r="Y10" s="260">
        <f t="shared" si="0"/>
        <v>1</v>
      </c>
      <c r="Z10" s="302">
        <f t="shared" si="0"/>
        <v>2</v>
      </c>
      <c r="AA10" s="248">
        <f t="shared" si="0"/>
        <v>0</v>
      </c>
      <c r="AB10" s="249">
        <f t="shared" si="0"/>
        <v>0</v>
      </c>
      <c r="AC10" s="302">
        <f t="shared" si="0"/>
        <v>0</v>
      </c>
      <c r="AD10" s="248">
        <f t="shared" si="0"/>
        <v>0</v>
      </c>
      <c r="AE10" s="248">
        <f t="shared" si="0"/>
        <v>0</v>
      </c>
      <c r="AF10" s="248">
        <f t="shared" si="0"/>
        <v>0</v>
      </c>
      <c r="AG10" s="249">
        <f t="shared" si="0"/>
        <v>0</v>
      </c>
    </row>
    <row r="11" spans="1:33" s="272" customFormat="1" ht="22.5" customHeight="1" thickBot="1">
      <c r="A11" s="408" t="s">
        <v>18</v>
      </c>
      <c r="B11" s="293">
        <f aca="true" t="shared" si="1" ref="B11:B29">SUM(D11:J11)</f>
        <v>1</v>
      </c>
      <c r="C11" s="294">
        <v>1</v>
      </c>
      <c r="D11" s="293"/>
      <c r="E11" s="250"/>
      <c r="F11" s="250"/>
      <c r="G11" s="250"/>
      <c r="H11" s="250">
        <v>1</v>
      </c>
      <c r="I11" s="251"/>
      <c r="J11" s="294"/>
      <c r="K11" s="280"/>
      <c r="L11" s="250">
        <v>1</v>
      </c>
      <c r="M11" s="251"/>
      <c r="N11" s="251"/>
      <c r="O11" s="293">
        <v>1</v>
      </c>
      <c r="P11" s="280"/>
      <c r="Q11" s="280"/>
      <c r="R11" s="280"/>
      <c r="S11" s="250"/>
      <c r="T11" s="251"/>
      <c r="U11" s="294"/>
      <c r="V11" s="280">
        <v>1</v>
      </c>
      <c r="W11" s="364"/>
      <c r="X11" s="251"/>
      <c r="Y11" s="262"/>
      <c r="Z11" s="303">
        <v>1</v>
      </c>
      <c r="AA11" s="252"/>
      <c r="AB11" s="253"/>
      <c r="AC11" s="388"/>
      <c r="AD11" s="389"/>
      <c r="AE11" s="389"/>
      <c r="AF11" s="389"/>
      <c r="AG11" s="390"/>
    </row>
    <row r="12" spans="1:33" ht="22.5" customHeight="1">
      <c r="A12" s="418" t="s">
        <v>187</v>
      </c>
      <c r="B12" s="288">
        <f t="shared" si="1"/>
        <v>6</v>
      </c>
      <c r="C12" s="289">
        <v>5</v>
      </c>
      <c r="D12" s="300"/>
      <c r="E12" s="239"/>
      <c r="F12" s="239"/>
      <c r="G12" s="239">
        <v>2</v>
      </c>
      <c r="H12" s="239">
        <v>4</v>
      </c>
      <c r="I12" s="240"/>
      <c r="J12" s="289"/>
      <c r="K12" s="277">
        <v>5</v>
      </c>
      <c r="L12" s="241">
        <v>1</v>
      </c>
      <c r="M12" s="310"/>
      <c r="N12" s="310"/>
      <c r="O12" s="306">
        <v>2</v>
      </c>
      <c r="P12" s="311">
        <v>4</v>
      </c>
      <c r="Q12" s="311"/>
      <c r="R12" s="311"/>
      <c r="S12" s="241"/>
      <c r="T12" s="310"/>
      <c r="U12" s="242"/>
      <c r="V12" s="311"/>
      <c r="W12" s="350"/>
      <c r="X12" s="310"/>
      <c r="Y12" s="356"/>
      <c r="Z12" s="306"/>
      <c r="AA12" s="241"/>
      <c r="AB12" s="310"/>
      <c r="AC12" s="306"/>
      <c r="AD12" s="241"/>
      <c r="AE12" s="241">
        <v>1</v>
      </c>
      <c r="AF12" s="241"/>
      <c r="AG12" s="242"/>
    </row>
    <row r="13" spans="1:33" ht="22.5" customHeight="1">
      <c r="A13" s="418" t="s">
        <v>188</v>
      </c>
      <c r="B13" s="297">
        <f t="shared" si="1"/>
        <v>2</v>
      </c>
      <c r="C13" s="316">
        <v>1</v>
      </c>
      <c r="D13" s="317"/>
      <c r="E13" s="318"/>
      <c r="F13" s="318"/>
      <c r="G13" s="318"/>
      <c r="H13" s="318">
        <v>2</v>
      </c>
      <c r="I13" s="422"/>
      <c r="J13" s="316"/>
      <c r="K13" s="319">
        <v>1</v>
      </c>
      <c r="L13" s="257">
        <v>1</v>
      </c>
      <c r="M13" s="263"/>
      <c r="N13" s="263"/>
      <c r="O13" s="254">
        <v>1</v>
      </c>
      <c r="P13" s="282">
        <v>1</v>
      </c>
      <c r="Q13" s="282"/>
      <c r="R13" s="282"/>
      <c r="S13" s="257"/>
      <c r="T13" s="263"/>
      <c r="U13" s="258"/>
      <c r="V13" s="282"/>
      <c r="W13" s="353"/>
      <c r="X13" s="263"/>
      <c r="Y13" s="358"/>
      <c r="Z13" s="254"/>
      <c r="AA13" s="257"/>
      <c r="AB13" s="263"/>
      <c r="AC13" s="304"/>
      <c r="AD13" s="264"/>
      <c r="AE13" s="264"/>
      <c r="AF13" s="264"/>
      <c r="AG13" s="266"/>
    </row>
    <row r="14" spans="1:33" ht="22.5" customHeight="1">
      <c r="A14" s="418" t="s">
        <v>189</v>
      </c>
      <c r="B14" s="297">
        <f t="shared" si="1"/>
        <v>2</v>
      </c>
      <c r="C14" s="316">
        <v>1</v>
      </c>
      <c r="D14" s="317"/>
      <c r="E14" s="318"/>
      <c r="F14" s="318"/>
      <c r="G14" s="318"/>
      <c r="H14" s="318">
        <v>2</v>
      </c>
      <c r="I14" s="422"/>
      <c r="J14" s="316"/>
      <c r="K14" s="319">
        <v>2</v>
      </c>
      <c r="L14" s="257"/>
      <c r="M14" s="263"/>
      <c r="N14" s="263"/>
      <c r="O14" s="254">
        <v>2</v>
      </c>
      <c r="P14" s="282"/>
      <c r="Q14" s="282"/>
      <c r="R14" s="282"/>
      <c r="S14" s="257"/>
      <c r="T14" s="263"/>
      <c r="U14" s="258"/>
      <c r="V14" s="282"/>
      <c r="W14" s="353"/>
      <c r="X14" s="263"/>
      <c r="Y14" s="358"/>
      <c r="Z14" s="254"/>
      <c r="AA14" s="257"/>
      <c r="AB14" s="263"/>
      <c r="AC14" s="304"/>
      <c r="AD14" s="264"/>
      <c r="AE14" s="264"/>
      <c r="AF14" s="264"/>
      <c r="AG14" s="266"/>
    </row>
    <row r="15" spans="1:33" ht="22.5" customHeight="1">
      <c r="A15" s="418" t="s">
        <v>190</v>
      </c>
      <c r="B15" s="297">
        <f t="shared" si="1"/>
        <v>4</v>
      </c>
      <c r="C15" s="316">
        <v>4</v>
      </c>
      <c r="D15" s="317"/>
      <c r="E15" s="318"/>
      <c r="F15" s="318"/>
      <c r="G15" s="318"/>
      <c r="H15" s="318">
        <v>4</v>
      </c>
      <c r="I15" s="422"/>
      <c r="J15" s="316"/>
      <c r="K15" s="319">
        <v>3</v>
      </c>
      <c r="L15" s="257">
        <v>1</v>
      </c>
      <c r="M15" s="263"/>
      <c r="N15" s="263"/>
      <c r="O15" s="254">
        <v>1</v>
      </c>
      <c r="P15" s="282">
        <v>2</v>
      </c>
      <c r="Q15" s="282">
        <v>1</v>
      </c>
      <c r="R15" s="282"/>
      <c r="S15" s="257"/>
      <c r="T15" s="263"/>
      <c r="U15" s="258"/>
      <c r="V15" s="282"/>
      <c r="W15" s="353"/>
      <c r="X15" s="263"/>
      <c r="Y15" s="358"/>
      <c r="Z15" s="254"/>
      <c r="AA15" s="257"/>
      <c r="AB15" s="263"/>
      <c r="AC15" s="304"/>
      <c r="AD15" s="264"/>
      <c r="AE15" s="264"/>
      <c r="AF15" s="264"/>
      <c r="AG15" s="266"/>
    </row>
    <row r="16" spans="1:33" ht="22.5" customHeight="1">
      <c r="A16" s="418" t="s">
        <v>193</v>
      </c>
      <c r="B16" s="297">
        <f t="shared" si="1"/>
        <v>1</v>
      </c>
      <c r="C16" s="316"/>
      <c r="D16" s="317"/>
      <c r="E16" s="318"/>
      <c r="F16" s="318"/>
      <c r="G16" s="318"/>
      <c r="H16" s="318">
        <v>1</v>
      </c>
      <c r="I16" s="422"/>
      <c r="J16" s="316"/>
      <c r="K16" s="319"/>
      <c r="L16" s="257">
        <v>1</v>
      </c>
      <c r="M16" s="263"/>
      <c r="N16" s="263"/>
      <c r="O16" s="254"/>
      <c r="P16" s="282">
        <v>1</v>
      </c>
      <c r="Q16" s="282"/>
      <c r="R16" s="282"/>
      <c r="S16" s="257"/>
      <c r="T16" s="263"/>
      <c r="U16" s="258"/>
      <c r="V16" s="282"/>
      <c r="W16" s="353"/>
      <c r="X16" s="263"/>
      <c r="Y16" s="358"/>
      <c r="Z16" s="254"/>
      <c r="AA16" s="257"/>
      <c r="AB16" s="263"/>
      <c r="AC16" s="304"/>
      <c r="AD16" s="264"/>
      <c r="AE16" s="264"/>
      <c r="AF16" s="264"/>
      <c r="AG16" s="266"/>
    </row>
    <row r="17" spans="1:33" ht="22.5" customHeight="1">
      <c r="A17" s="418" t="s">
        <v>191</v>
      </c>
      <c r="B17" s="297">
        <f t="shared" si="1"/>
        <v>1</v>
      </c>
      <c r="C17" s="316">
        <v>1</v>
      </c>
      <c r="D17" s="317"/>
      <c r="E17" s="318"/>
      <c r="F17" s="318"/>
      <c r="G17" s="318"/>
      <c r="H17" s="318">
        <v>1</v>
      </c>
      <c r="I17" s="422"/>
      <c r="J17" s="316"/>
      <c r="K17" s="319">
        <v>1</v>
      </c>
      <c r="L17" s="257"/>
      <c r="M17" s="263"/>
      <c r="N17" s="263"/>
      <c r="O17" s="254">
        <v>1</v>
      </c>
      <c r="P17" s="282"/>
      <c r="Q17" s="282"/>
      <c r="R17" s="282"/>
      <c r="S17" s="257"/>
      <c r="T17" s="263"/>
      <c r="U17" s="258"/>
      <c r="V17" s="282"/>
      <c r="W17" s="353"/>
      <c r="X17" s="263"/>
      <c r="Y17" s="358"/>
      <c r="Z17" s="254"/>
      <c r="AA17" s="257"/>
      <c r="AB17" s="263"/>
      <c r="AC17" s="304"/>
      <c r="AD17" s="264"/>
      <c r="AE17" s="264"/>
      <c r="AF17" s="264"/>
      <c r="AG17" s="266"/>
    </row>
    <row r="18" spans="1:33" ht="22.5" customHeight="1">
      <c r="A18" s="418" t="s">
        <v>192</v>
      </c>
      <c r="B18" s="297">
        <f t="shared" si="1"/>
        <v>0</v>
      </c>
      <c r="C18" s="316"/>
      <c r="D18" s="317"/>
      <c r="E18" s="318"/>
      <c r="F18" s="318"/>
      <c r="G18" s="318"/>
      <c r="H18" s="318"/>
      <c r="I18" s="422"/>
      <c r="J18" s="316"/>
      <c r="K18" s="319"/>
      <c r="L18" s="257"/>
      <c r="M18" s="263"/>
      <c r="N18" s="263"/>
      <c r="O18" s="254"/>
      <c r="P18" s="282"/>
      <c r="Q18" s="282"/>
      <c r="R18" s="282"/>
      <c r="S18" s="257"/>
      <c r="T18" s="263"/>
      <c r="U18" s="258"/>
      <c r="V18" s="282"/>
      <c r="W18" s="353"/>
      <c r="X18" s="263"/>
      <c r="Y18" s="358"/>
      <c r="Z18" s="254"/>
      <c r="AA18" s="257"/>
      <c r="AB18" s="263"/>
      <c r="AC18" s="304"/>
      <c r="AD18" s="264"/>
      <c r="AE18" s="264"/>
      <c r="AF18" s="264"/>
      <c r="AG18" s="266"/>
    </row>
    <row r="19" spans="1:33" ht="22.5" customHeight="1">
      <c r="A19" s="418" t="s">
        <v>194</v>
      </c>
      <c r="B19" s="297">
        <f t="shared" si="1"/>
        <v>7</v>
      </c>
      <c r="C19" s="316">
        <v>7</v>
      </c>
      <c r="D19" s="317"/>
      <c r="E19" s="318"/>
      <c r="F19" s="318"/>
      <c r="G19" s="318"/>
      <c r="H19" s="318">
        <v>7</v>
      </c>
      <c r="I19" s="422"/>
      <c r="J19" s="316"/>
      <c r="K19" s="319">
        <v>7</v>
      </c>
      <c r="L19" s="257"/>
      <c r="M19" s="263"/>
      <c r="N19" s="263"/>
      <c r="O19" s="254">
        <v>2</v>
      </c>
      <c r="P19" s="282">
        <v>4</v>
      </c>
      <c r="Q19" s="282">
        <v>1</v>
      </c>
      <c r="R19" s="282"/>
      <c r="S19" s="257"/>
      <c r="T19" s="263"/>
      <c r="U19" s="258"/>
      <c r="V19" s="282"/>
      <c r="W19" s="353"/>
      <c r="X19" s="263"/>
      <c r="Y19" s="358"/>
      <c r="Z19" s="254">
        <v>1</v>
      </c>
      <c r="AA19" s="257"/>
      <c r="AB19" s="263"/>
      <c r="AC19" s="304"/>
      <c r="AD19" s="264"/>
      <c r="AE19" s="264"/>
      <c r="AF19" s="264"/>
      <c r="AG19" s="266"/>
    </row>
    <row r="20" spans="1:33" ht="22.5" customHeight="1">
      <c r="A20" s="418" t="s">
        <v>195</v>
      </c>
      <c r="B20" s="297">
        <f t="shared" si="1"/>
        <v>4</v>
      </c>
      <c r="C20" s="316">
        <v>4</v>
      </c>
      <c r="D20" s="317"/>
      <c r="E20" s="318"/>
      <c r="F20" s="318"/>
      <c r="G20" s="318"/>
      <c r="H20" s="318">
        <v>4</v>
      </c>
      <c r="I20" s="422"/>
      <c r="J20" s="316"/>
      <c r="K20" s="319">
        <v>2</v>
      </c>
      <c r="L20" s="257">
        <v>2</v>
      </c>
      <c r="M20" s="263"/>
      <c r="N20" s="263"/>
      <c r="O20" s="254">
        <v>2</v>
      </c>
      <c r="P20" s="282">
        <v>2</v>
      </c>
      <c r="Q20" s="282"/>
      <c r="R20" s="282"/>
      <c r="S20" s="257"/>
      <c r="T20" s="263"/>
      <c r="U20" s="258"/>
      <c r="V20" s="282"/>
      <c r="W20" s="353"/>
      <c r="X20" s="263"/>
      <c r="Y20" s="358"/>
      <c r="Z20" s="254"/>
      <c r="AA20" s="257"/>
      <c r="AB20" s="263"/>
      <c r="AC20" s="304"/>
      <c r="AD20" s="264"/>
      <c r="AE20" s="264"/>
      <c r="AF20" s="264"/>
      <c r="AG20" s="266"/>
    </row>
    <row r="21" spans="1:33" ht="22.5" customHeight="1">
      <c r="A21" s="418" t="s">
        <v>196</v>
      </c>
      <c r="B21" s="297">
        <f t="shared" si="1"/>
        <v>3</v>
      </c>
      <c r="C21" s="316">
        <v>2</v>
      </c>
      <c r="D21" s="317"/>
      <c r="E21" s="318"/>
      <c r="F21" s="318"/>
      <c r="G21" s="318"/>
      <c r="H21" s="318">
        <v>3</v>
      </c>
      <c r="I21" s="422"/>
      <c r="J21" s="316"/>
      <c r="K21" s="319">
        <v>2</v>
      </c>
      <c r="L21" s="257">
        <v>1</v>
      </c>
      <c r="M21" s="263"/>
      <c r="N21" s="263"/>
      <c r="O21" s="254">
        <v>2</v>
      </c>
      <c r="P21" s="282">
        <v>1</v>
      </c>
      <c r="Q21" s="282"/>
      <c r="R21" s="282"/>
      <c r="S21" s="257"/>
      <c r="T21" s="263"/>
      <c r="U21" s="258"/>
      <c r="V21" s="282"/>
      <c r="W21" s="353"/>
      <c r="X21" s="263"/>
      <c r="Y21" s="358"/>
      <c r="Z21" s="254"/>
      <c r="AA21" s="257"/>
      <c r="AB21" s="263"/>
      <c r="AC21" s="304"/>
      <c r="AD21" s="264"/>
      <c r="AE21" s="264"/>
      <c r="AF21" s="264"/>
      <c r="AG21" s="266"/>
    </row>
    <row r="22" spans="1:33" ht="22.5" customHeight="1">
      <c r="A22" s="418" t="s">
        <v>197</v>
      </c>
      <c r="B22" s="297">
        <f t="shared" si="1"/>
        <v>1</v>
      </c>
      <c r="C22" s="316">
        <v>1</v>
      </c>
      <c r="D22" s="317"/>
      <c r="E22" s="318"/>
      <c r="F22" s="318"/>
      <c r="G22" s="318"/>
      <c r="H22" s="318">
        <v>1</v>
      </c>
      <c r="I22" s="422"/>
      <c r="J22" s="316"/>
      <c r="K22" s="319">
        <v>1</v>
      </c>
      <c r="L22" s="257"/>
      <c r="M22" s="263"/>
      <c r="N22" s="263"/>
      <c r="O22" s="254"/>
      <c r="P22" s="282">
        <v>1</v>
      </c>
      <c r="Q22" s="282"/>
      <c r="R22" s="282"/>
      <c r="S22" s="257"/>
      <c r="T22" s="263"/>
      <c r="U22" s="258"/>
      <c r="V22" s="282"/>
      <c r="W22" s="353"/>
      <c r="X22" s="263"/>
      <c r="Y22" s="358"/>
      <c r="Z22" s="254"/>
      <c r="AA22" s="257"/>
      <c r="AB22" s="263"/>
      <c r="AC22" s="304"/>
      <c r="AD22" s="264"/>
      <c r="AE22" s="264"/>
      <c r="AF22" s="264"/>
      <c r="AG22" s="266"/>
    </row>
    <row r="23" spans="1:33" ht="22.5" customHeight="1">
      <c r="A23" s="418" t="s">
        <v>204</v>
      </c>
      <c r="B23" s="297">
        <f t="shared" si="1"/>
        <v>1</v>
      </c>
      <c r="C23" s="316">
        <v>2</v>
      </c>
      <c r="D23" s="317"/>
      <c r="E23" s="318"/>
      <c r="F23" s="318"/>
      <c r="G23" s="318"/>
      <c r="H23" s="318">
        <v>1</v>
      </c>
      <c r="I23" s="422"/>
      <c r="J23" s="316"/>
      <c r="K23" s="319"/>
      <c r="L23" s="257">
        <v>1</v>
      </c>
      <c r="M23" s="263"/>
      <c r="N23" s="263"/>
      <c r="O23" s="254"/>
      <c r="P23" s="282"/>
      <c r="Q23" s="282"/>
      <c r="R23" s="282"/>
      <c r="S23" s="257">
        <v>1</v>
      </c>
      <c r="T23" s="263"/>
      <c r="U23" s="258">
        <v>1</v>
      </c>
      <c r="V23" s="282"/>
      <c r="W23" s="353"/>
      <c r="X23" s="263"/>
      <c r="Y23" s="358"/>
      <c r="Z23" s="254"/>
      <c r="AA23" s="257"/>
      <c r="AB23" s="263"/>
      <c r="AC23" s="304"/>
      <c r="AD23" s="264"/>
      <c r="AE23" s="264"/>
      <c r="AF23" s="264"/>
      <c r="AG23" s="266"/>
    </row>
    <row r="24" spans="1:33" ht="22.5" customHeight="1">
      <c r="A24" s="418" t="s">
        <v>205</v>
      </c>
      <c r="B24" s="297">
        <f t="shared" si="1"/>
        <v>0</v>
      </c>
      <c r="C24" s="316"/>
      <c r="D24" s="317"/>
      <c r="E24" s="318"/>
      <c r="F24" s="318"/>
      <c r="G24" s="318"/>
      <c r="H24" s="318"/>
      <c r="I24" s="422"/>
      <c r="J24" s="316"/>
      <c r="K24" s="319"/>
      <c r="L24" s="257"/>
      <c r="M24" s="263"/>
      <c r="N24" s="263"/>
      <c r="O24" s="254"/>
      <c r="P24" s="282"/>
      <c r="Q24" s="282"/>
      <c r="R24" s="282"/>
      <c r="S24" s="257"/>
      <c r="T24" s="263"/>
      <c r="U24" s="258"/>
      <c r="V24" s="282"/>
      <c r="W24" s="353"/>
      <c r="X24" s="263"/>
      <c r="Y24" s="358"/>
      <c r="Z24" s="254"/>
      <c r="AA24" s="257"/>
      <c r="AB24" s="263"/>
      <c r="AC24" s="304"/>
      <c r="AD24" s="264"/>
      <c r="AE24" s="264"/>
      <c r="AF24" s="264"/>
      <c r="AG24" s="266"/>
    </row>
    <row r="25" spans="1:33" ht="22.5" customHeight="1">
      <c r="A25" s="418" t="s">
        <v>270</v>
      </c>
      <c r="B25" s="297">
        <f t="shared" si="1"/>
        <v>0</v>
      </c>
      <c r="C25" s="316"/>
      <c r="D25" s="317"/>
      <c r="E25" s="318"/>
      <c r="F25" s="318"/>
      <c r="G25" s="318"/>
      <c r="H25" s="318"/>
      <c r="I25" s="422"/>
      <c r="J25" s="316"/>
      <c r="K25" s="319"/>
      <c r="L25" s="257"/>
      <c r="M25" s="263"/>
      <c r="N25" s="263"/>
      <c r="O25" s="254"/>
      <c r="P25" s="282"/>
      <c r="Q25" s="282"/>
      <c r="R25" s="282"/>
      <c r="S25" s="257"/>
      <c r="T25" s="263"/>
      <c r="U25" s="258"/>
      <c r="V25" s="282"/>
      <c r="W25" s="353"/>
      <c r="X25" s="263"/>
      <c r="Y25" s="358"/>
      <c r="Z25" s="254"/>
      <c r="AA25" s="257"/>
      <c r="AB25" s="263"/>
      <c r="AC25" s="304"/>
      <c r="AD25" s="264"/>
      <c r="AE25" s="264"/>
      <c r="AF25" s="264"/>
      <c r="AG25" s="266"/>
    </row>
    <row r="26" spans="1:33" ht="22.5" customHeight="1">
      <c r="A26" s="418" t="s">
        <v>203</v>
      </c>
      <c r="B26" s="297">
        <f t="shared" si="1"/>
        <v>3</v>
      </c>
      <c r="C26" s="316">
        <v>2</v>
      </c>
      <c r="D26" s="317"/>
      <c r="E26" s="318"/>
      <c r="F26" s="318"/>
      <c r="G26" s="318"/>
      <c r="H26" s="318">
        <v>3</v>
      </c>
      <c r="I26" s="422"/>
      <c r="J26" s="316"/>
      <c r="K26" s="319"/>
      <c r="L26" s="257"/>
      <c r="M26" s="263"/>
      <c r="N26" s="263">
        <v>3</v>
      </c>
      <c r="O26" s="254">
        <v>2</v>
      </c>
      <c r="P26" s="282">
        <v>1</v>
      </c>
      <c r="Q26" s="282"/>
      <c r="R26" s="282"/>
      <c r="S26" s="257"/>
      <c r="T26" s="263"/>
      <c r="U26" s="258"/>
      <c r="V26" s="282"/>
      <c r="W26" s="353"/>
      <c r="X26" s="263"/>
      <c r="Y26" s="358"/>
      <c r="Z26" s="254"/>
      <c r="AA26" s="257"/>
      <c r="AB26" s="263"/>
      <c r="AC26" s="304"/>
      <c r="AD26" s="264"/>
      <c r="AE26" s="264"/>
      <c r="AF26" s="264"/>
      <c r="AG26" s="266"/>
    </row>
    <row r="27" spans="1:33" ht="22.5" customHeight="1">
      <c r="A27" s="419" t="s">
        <v>202</v>
      </c>
      <c r="B27" s="297">
        <f t="shared" si="1"/>
        <v>4</v>
      </c>
      <c r="C27" s="312">
        <v>1</v>
      </c>
      <c r="D27" s="313"/>
      <c r="E27" s="314"/>
      <c r="F27" s="314"/>
      <c r="G27" s="314">
        <v>1</v>
      </c>
      <c r="H27" s="314">
        <v>3</v>
      </c>
      <c r="I27" s="423"/>
      <c r="J27" s="312"/>
      <c r="K27" s="315">
        <v>3</v>
      </c>
      <c r="L27" s="264">
        <v>1</v>
      </c>
      <c r="M27" s="265"/>
      <c r="N27" s="265"/>
      <c r="O27" s="304">
        <v>2</v>
      </c>
      <c r="P27" s="283">
        <v>2</v>
      </c>
      <c r="Q27" s="283"/>
      <c r="R27" s="283"/>
      <c r="S27" s="264"/>
      <c r="T27" s="265"/>
      <c r="U27" s="266"/>
      <c r="V27" s="283"/>
      <c r="W27" s="354"/>
      <c r="X27" s="265"/>
      <c r="Y27" s="359"/>
      <c r="Z27" s="304"/>
      <c r="AA27" s="264"/>
      <c r="AB27" s="265"/>
      <c r="AC27" s="304"/>
      <c r="AD27" s="264"/>
      <c r="AE27" s="264"/>
      <c r="AF27" s="264"/>
      <c r="AG27" s="266"/>
    </row>
    <row r="28" spans="1:33" ht="22.5" customHeight="1">
      <c r="A28" s="418" t="s">
        <v>198</v>
      </c>
      <c r="B28" s="297">
        <f t="shared" si="1"/>
        <v>1</v>
      </c>
      <c r="C28" s="312">
        <v>1</v>
      </c>
      <c r="D28" s="313"/>
      <c r="E28" s="314"/>
      <c r="F28" s="314"/>
      <c r="G28" s="314"/>
      <c r="H28" s="314">
        <v>1</v>
      </c>
      <c r="I28" s="423"/>
      <c r="J28" s="312"/>
      <c r="K28" s="315">
        <v>1</v>
      </c>
      <c r="L28" s="264"/>
      <c r="M28" s="265"/>
      <c r="N28" s="265"/>
      <c r="O28" s="304"/>
      <c r="P28" s="283">
        <v>1</v>
      </c>
      <c r="Q28" s="283"/>
      <c r="R28" s="283"/>
      <c r="S28" s="264"/>
      <c r="T28" s="265"/>
      <c r="U28" s="266"/>
      <c r="V28" s="283"/>
      <c r="W28" s="354"/>
      <c r="X28" s="265"/>
      <c r="Y28" s="359"/>
      <c r="Z28" s="304"/>
      <c r="AA28" s="264"/>
      <c r="AB28" s="265"/>
      <c r="AC28" s="304"/>
      <c r="AD28" s="264"/>
      <c r="AE28" s="264"/>
      <c r="AF28" s="264"/>
      <c r="AG28" s="266"/>
    </row>
    <row r="29" spans="1:33" ht="22.5" customHeight="1" thickBot="1">
      <c r="A29" s="418" t="s">
        <v>199</v>
      </c>
      <c r="B29" s="297">
        <f t="shared" si="1"/>
        <v>1</v>
      </c>
      <c r="C29" s="312"/>
      <c r="D29" s="313"/>
      <c r="E29" s="314"/>
      <c r="F29" s="314"/>
      <c r="G29" s="314"/>
      <c r="H29" s="314">
        <v>1</v>
      </c>
      <c r="I29" s="423"/>
      <c r="J29" s="312"/>
      <c r="K29" s="315">
        <v>1</v>
      </c>
      <c r="L29" s="264"/>
      <c r="M29" s="265"/>
      <c r="N29" s="265"/>
      <c r="O29" s="304"/>
      <c r="P29" s="283">
        <v>1</v>
      </c>
      <c r="Q29" s="283"/>
      <c r="R29" s="283"/>
      <c r="S29" s="264"/>
      <c r="T29" s="265"/>
      <c r="U29" s="266"/>
      <c r="V29" s="283"/>
      <c r="W29" s="354"/>
      <c r="X29" s="265"/>
      <c r="Y29" s="359"/>
      <c r="Z29" s="304"/>
      <c r="AA29" s="264"/>
      <c r="AB29" s="265"/>
      <c r="AC29" s="259"/>
      <c r="AD29" s="245"/>
      <c r="AE29" s="245"/>
      <c r="AF29" s="245"/>
      <c r="AG29" s="246"/>
    </row>
    <row r="30" spans="1:33" s="272" customFormat="1" ht="22.5" customHeight="1">
      <c r="A30" s="410" t="s">
        <v>166</v>
      </c>
      <c r="B30" s="288">
        <f aca="true" t="shared" si="2" ref="B30:AG30">SUM(B12:B29)</f>
        <v>41</v>
      </c>
      <c r="C30" s="249">
        <f t="shared" si="2"/>
        <v>32</v>
      </c>
      <c r="D30" s="302">
        <f t="shared" si="2"/>
        <v>0</v>
      </c>
      <c r="E30" s="248">
        <f t="shared" si="2"/>
        <v>0</v>
      </c>
      <c r="F30" s="248">
        <f t="shared" si="2"/>
        <v>0</v>
      </c>
      <c r="G30" s="248">
        <f t="shared" si="2"/>
        <v>3</v>
      </c>
      <c r="H30" s="248">
        <f t="shared" si="2"/>
        <v>38</v>
      </c>
      <c r="I30" s="248">
        <f t="shared" si="2"/>
        <v>0</v>
      </c>
      <c r="J30" s="249">
        <f t="shared" si="2"/>
        <v>0</v>
      </c>
      <c r="K30" s="281">
        <f t="shared" si="2"/>
        <v>29</v>
      </c>
      <c r="L30" s="248">
        <f t="shared" si="2"/>
        <v>9</v>
      </c>
      <c r="M30" s="248">
        <f t="shared" si="2"/>
        <v>0</v>
      </c>
      <c r="N30" s="261">
        <f t="shared" si="2"/>
        <v>3</v>
      </c>
      <c r="O30" s="302">
        <f t="shared" si="2"/>
        <v>17</v>
      </c>
      <c r="P30" s="302">
        <f t="shared" si="2"/>
        <v>21</v>
      </c>
      <c r="Q30" s="302">
        <f t="shared" si="2"/>
        <v>2</v>
      </c>
      <c r="R30" s="302">
        <f t="shared" si="2"/>
        <v>0</v>
      </c>
      <c r="S30" s="248">
        <f t="shared" si="2"/>
        <v>1</v>
      </c>
      <c r="T30" s="248">
        <f t="shared" si="2"/>
        <v>0</v>
      </c>
      <c r="U30" s="249">
        <f t="shared" si="2"/>
        <v>1</v>
      </c>
      <c r="V30" s="281">
        <f t="shared" si="2"/>
        <v>0</v>
      </c>
      <c r="W30" s="351">
        <f t="shared" si="2"/>
        <v>0</v>
      </c>
      <c r="X30" s="261">
        <f t="shared" si="2"/>
        <v>0</v>
      </c>
      <c r="Y30" s="260">
        <f t="shared" si="2"/>
        <v>0</v>
      </c>
      <c r="Z30" s="302">
        <f t="shared" si="2"/>
        <v>1</v>
      </c>
      <c r="AA30" s="248">
        <f t="shared" si="2"/>
        <v>0</v>
      </c>
      <c r="AB30" s="261">
        <f t="shared" si="2"/>
        <v>0</v>
      </c>
      <c r="AC30" s="302">
        <f t="shared" si="2"/>
        <v>0</v>
      </c>
      <c r="AD30" s="248">
        <f t="shared" si="2"/>
        <v>0</v>
      </c>
      <c r="AE30" s="248">
        <f t="shared" si="2"/>
        <v>1</v>
      </c>
      <c r="AF30" s="248">
        <f t="shared" si="2"/>
        <v>0</v>
      </c>
      <c r="AG30" s="249">
        <f t="shared" si="2"/>
        <v>0</v>
      </c>
    </row>
    <row r="31" spans="1:33" s="272" customFormat="1" ht="22.5" customHeight="1" thickBot="1">
      <c r="A31" s="411" t="s">
        <v>18</v>
      </c>
      <c r="B31" s="293">
        <f aca="true" t="shared" si="3" ref="B31:B52">SUM(D31:J31)</f>
        <v>31</v>
      </c>
      <c r="C31" s="253">
        <v>32</v>
      </c>
      <c r="D31" s="303"/>
      <c r="E31" s="252"/>
      <c r="F31" s="252"/>
      <c r="G31" s="252">
        <v>2</v>
      </c>
      <c r="H31" s="252">
        <v>29</v>
      </c>
      <c r="I31" s="268"/>
      <c r="J31" s="253"/>
      <c r="K31" s="285">
        <v>26</v>
      </c>
      <c r="L31" s="252">
        <v>7</v>
      </c>
      <c r="M31" s="268"/>
      <c r="N31" s="268">
        <v>2</v>
      </c>
      <c r="O31" s="303">
        <v>13</v>
      </c>
      <c r="P31" s="285">
        <v>16</v>
      </c>
      <c r="Q31" s="285">
        <v>3</v>
      </c>
      <c r="R31" s="285"/>
      <c r="S31" s="252">
        <v>1</v>
      </c>
      <c r="T31" s="268"/>
      <c r="U31" s="253">
        <v>2</v>
      </c>
      <c r="V31" s="285"/>
      <c r="W31" s="352"/>
      <c r="X31" s="268"/>
      <c r="Y31" s="262"/>
      <c r="Z31" s="303">
        <v>1</v>
      </c>
      <c r="AA31" s="252"/>
      <c r="AB31" s="268"/>
      <c r="AC31" s="303"/>
      <c r="AD31" s="252"/>
      <c r="AE31" s="252"/>
      <c r="AF31" s="252"/>
      <c r="AG31" s="253"/>
    </row>
    <row r="32" spans="1:33" ht="22.5" customHeight="1">
      <c r="A32" s="409" t="s">
        <v>182</v>
      </c>
      <c r="B32" s="296">
        <f t="shared" si="3"/>
        <v>1</v>
      </c>
      <c r="C32" s="258"/>
      <c r="D32" s="254"/>
      <c r="E32" s="257"/>
      <c r="F32" s="257"/>
      <c r="G32" s="257"/>
      <c r="H32" s="257">
        <v>1</v>
      </c>
      <c r="I32" s="263"/>
      <c r="J32" s="258"/>
      <c r="K32" s="282">
        <v>1</v>
      </c>
      <c r="L32" s="257"/>
      <c r="M32" s="263"/>
      <c r="N32" s="263"/>
      <c r="O32" s="254"/>
      <c r="P32" s="282">
        <v>1</v>
      </c>
      <c r="Q32" s="282"/>
      <c r="R32" s="282"/>
      <c r="S32" s="257"/>
      <c r="T32" s="263"/>
      <c r="U32" s="258"/>
      <c r="V32" s="282"/>
      <c r="W32" s="353"/>
      <c r="X32" s="263"/>
      <c r="Y32" s="358"/>
      <c r="Z32" s="254"/>
      <c r="AA32" s="257"/>
      <c r="AB32" s="263"/>
      <c r="AC32" s="254"/>
      <c r="AD32" s="257"/>
      <c r="AE32" s="257"/>
      <c r="AF32" s="257"/>
      <c r="AG32" s="258"/>
    </row>
    <row r="33" spans="1:33" ht="22.5" customHeight="1">
      <c r="A33" s="409" t="s">
        <v>183</v>
      </c>
      <c r="B33" s="296">
        <f t="shared" si="3"/>
        <v>1</v>
      </c>
      <c r="C33" s="258"/>
      <c r="D33" s="254"/>
      <c r="E33" s="257"/>
      <c r="F33" s="257"/>
      <c r="G33" s="257"/>
      <c r="H33" s="257">
        <v>1</v>
      </c>
      <c r="I33" s="263"/>
      <c r="J33" s="258"/>
      <c r="K33" s="282">
        <v>1</v>
      </c>
      <c r="L33" s="257"/>
      <c r="M33" s="263"/>
      <c r="N33" s="263"/>
      <c r="O33" s="254">
        <v>1</v>
      </c>
      <c r="P33" s="282"/>
      <c r="Q33" s="282"/>
      <c r="R33" s="282"/>
      <c r="S33" s="257"/>
      <c r="T33" s="263"/>
      <c r="U33" s="258"/>
      <c r="V33" s="282"/>
      <c r="W33" s="353"/>
      <c r="X33" s="263"/>
      <c r="Y33" s="358"/>
      <c r="Z33" s="254"/>
      <c r="AA33" s="257"/>
      <c r="AB33" s="263"/>
      <c r="AC33" s="304"/>
      <c r="AD33" s="264"/>
      <c r="AE33" s="264"/>
      <c r="AF33" s="264"/>
      <c r="AG33" s="266"/>
    </row>
    <row r="34" spans="1:33" ht="22.5" customHeight="1">
      <c r="A34" s="409" t="s">
        <v>180</v>
      </c>
      <c r="B34" s="296">
        <f t="shared" si="3"/>
        <v>0</v>
      </c>
      <c r="C34" s="258"/>
      <c r="D34" s="254"/>
      <c r="E34" s="257"/>
      <c r="F34" s="257"/>
      <c r="G34" s="257"/>
      <c r="H34" s="257"/>
      <c r="I34" s="263"/>
      <c r="J34" s="258"/>
      <c r="K34" s="282"/>
      <c r="L34" s="257"/>
      <c r="M34" s="263"/>
      <c r="N34" s="263"/>
      <c r="O34" s="254"/>
      <c r="P34" s="282"/>
      <c r="Q34" s="282"/>
      <c r="R34" s="282"/>
      <c r="S34" s="257"/>
      <c r="T34" s="263"/>
      <c r="U34" s="258"/>
      <c r="V34" s="282"/>
      <c r="W34" s="353"/>
      <c r="X34" s="263"/>
      <c r="Y34" s="358"/>
      <c r="Z34" s="254"/>
      <c r="AA34" s="257"/>
      <c r="AB34" s="263"/>
      <c r="AC34" s="304"/>
      <c r="AD34" s="264"/>
      <c r="AE34" s="264"/>
      <c r="AF34" s="264"/>
      <c r="AG34" s="266"/>
    </row>
    <row r="35" spans="1:33" ht="22.5" customHeight="1">
      <c r="A35" s="409" t="s">
        <v>181</v>
      </c>
      <c r="B35" s="296">
        <f t="shared" si="3"/>
        <v>0</v>
      </c>
      <c r="C35" s="258"/>
      <c r="D35" s="254"/>
      <c r="E35" s="257"/>
      <c r="F35" s="257"/>
      <c r="G35" s="257"/>
      <c r="H35" s="257"/>
      <c r="I35" s="263"/>
      <c r="J35" s="258"/>
      <c r="K35" s="282"/>
      <c r="L35" s="257"/>
      <c r="M35" s="263"/>
      <c r="N35" s="263"/>
      <c r="O35" s="254"/>
      <c r="P35" s="282"/>
      <c r="Q35" s="282"/>
      <c r="R35" s="282"/>
      <c r="S35" s="257"/>
      <c r="T35" s="263"/>
      <c r="U35" s="258"/>
      <c r="V35" s="282"/>
      <c r="W35" s="353"/>
      <c r="X35" s="263"/>
      <c r="Y35" s="358"/>
      <c r="Z35" s="254"/>
      <c r="AA35" s="257"/>
      <c r="AB35" s="263"/>
      <c r="AC35" s="304"/>
      <c r="AD35" s="264"/>
      <c r="AE35" s="264"/>
      <c r="AF35" s="264"/>
      <c r="AG35" s="266"/>
    </row>
    <row r="36" spans="1:33" ht="22.5" customHeight="1">
      <c r="A36" s="409" t="s">
        <v>209</v>
      </c>
      <c r="B36" s="296">
        <f t="shared" si="3"/>
        <v>0</v>
      </c>
      <c r="C36" s="258"/>
      <c r="D36" s="254"/>
      <c r="E36" s="257"/>
      <c r="F36" s="257"/>
      <c r="G36" s="257"/>
      <c r="H36" s="257"/>
      <c r="I36" s="263"/>
      <c r="J36" s="258"/>
      <c r="K36" s="282"/>
      <c r="L36" s="257"/>
      <c r="M36" s="263"/>
      <c r="N36" s="263"/>
      <c r="O36" s="254"/>
      <c r="P36" s="282"/>
      <c r="Q36" s="282"/>
      <c r="R36" s="282"/>
      <c r="S36" s="257"/>
      <c r="T36" s="263"/>
      <c r="U36" s="258"/>
      <c r="V36" s="282"/>
      <c r="W36" s="353"/>
      <c r="X36" s="263"/>
      <c r="Y36" s="358"/>
      <c r="Z36" s="254"/>
      <c r="AA36" s="257"/>
      <c r="AB36" s="263"/>
      <c r="AC36" s="304"/>
      <c r="AD36" s="264"/>
      <c r="AE36" s="264"/>
      <c r="AF36" s="264"/>
      <c r="AG36" s="266"/>
    </row>
    <row r="37" spans="1:33" ht="22.5" customHeight="1">
      <c r="A37" s="409" t="s">
        <v>210</v>
      </c>
      <c r="B37" s="296">
        <f t="shared" si="3"/>
        <v>0</v>
      </c>
      <c r="C37" s="258"/>
      <c r="D37" s="254"/>
      <c r="E37" s="257"/>
      <c r="F37" s="257"/>
      <c r="G37" s="257"/>
      <c r="H37" s="257"/>
      <c r="I37" s="263"/>
      <c r="J37" s="258"/>
      <c r="K37" s="282"/>
      <c r="L37" s="257"/>
      <c r="M37" s="263"/>
      <c r="N37" s="263"/>
      <c r="O37" s="254"/>
      <c r="P37" s="282"/>
      <c r="Q37" s="282"/>
      <c r="R37" s="282"/>
      <c r="S37" s="257"/>
      <c r="T37" s="263"/>
      <c r="U37" s="258"/>
      <c r="V37" s="282"/>
      <c r="W37" s="353"/>
      <c r="X37" s="263"/>
      <c r="Y37" s="358"/>
      <c r="Z37" s="254"/>
      <c r="AA37" s="257"/>
      <c r="AB37" s="263"/>
      <c r="AC37" s="304"/>
      <c r="AD37" s="264"/>
      <c r="AE37" s="264"/>
      <c r="AF37" s="264"/>
      <c r="AG37" s="266"/>
    </row>
    <row r="38" spans="1:33" ht="22.5" customHeight="1">
      <c r="A38" s="409" t="s">
        <v>211</v>
      </c>
      <c r="B38" s="296">
        <f t="shared" si="3"/>
        <v>0</v>
      </c>
      <c r="C38" s="258"/>
      <c r="D38" s="254"/>
      <c r="E38" s="257"/>
      <c r="F38" s="257"/>
      <c r="G38" s="257"/>
      <c r="H38" s="257"/>
      <c r="I38" s="263"/>
      <c r="J38" s="258"/>
      <c r="K38" s="282"/>
      <c r="L38" s="257"/>
      <c r="M38" s="263"/>
      <c r="N38" s="263"/>
      <c r="O38" s="254"/>
      <c r="P38" s="282"/>
      <c r="Q38" s="282"/>
      <c r="R38" s="282"/>
      <c r="S38" s="257"/>
      <c r="T38" s="263"/>
      <c r="U38" s="258"/>
      <c r="V38" s="282"/>
      <c r="W38" s="353"/>
      <c r="X38" s="263"/>
      <c r="Y38" s="358"/>
      <c r="Z38" s="254"/>
      <c r="AA38" s="257"/>
      <c r="AB38" s="263"/>
      <c r="AC38" s="304"/>
      <c r="AD38" s="264"/>
      <c r="AE38" s="264"/>
      <c r="AF38" s="264"/>
      <c r="AG38" s="266"/>
    </row>
    <row r="39" spans="1:33" ht="22.5" customHeight="1">
      <c r="A39" s="409" t="s">
        <v>178</v>
      </c>
      <c r="B39" s="296">
        <f t="shared" si="3"/>
        <v>0</v>
      </c>
      <c r="C39" s="258"/>
      <c r="D39" s="254"/>
      <c r="E39" s="257"/>
      <c r="F39" s="257"/>
      <c r="G39" s="257"/>
      <c r="H39" s="257"/>
      <c r="I39" s="263"/>
      <c r="J39" s="258"/>
      <c r="K39" s="282"/>
      <c r="L39" s="257"/>
      <c r="M39" s="263"/>
      <c r="N39" s="263"/>
      <c r="O39" s="254"/>
      <c r="P39" s="282"/>
      <c r="Q39" s="282"/>
      <c r="R39" s="282"/>
      <c r="S39" s="257"/>
      <c r="T39" s="263"/>
      <c r="U39" s="258"/>
      <c r="V39" s="282"/>
      <c r="W39" s="353"/>
      <c r="X39" s="263"/>
      <c r="Y39" s="358"/>
      <c r="Z39" s="254"/>
      <c r="AA39" s="257"/>
      <c r="AB39" s="263"/>
      <c r="AC39" s="304"/>
      <c r="AD39" s="264"/>
      <c r="AE39" s="264"/>
      <c r="AF39" s="264"/>
      <c r="AG39" s="266"/>
    </row>
    <row r="40" spans="1:33" ht="22.5" customHeight="1">
      <c r="A40" s="409" t="s">
        <v>179</v>
      </c>
      <c r="B40" s="296">
        <f t="shared" si="3"/>
        <v>1</v>
      </c>
      <c r="C40" s="258"/>
      <c r="D40" s="254"/>
      <c r="E40" s="257"/>
      <c r="F40" s="257"/>
      <c r="G40" s="257">
        <v>1</v>
      </c>
      <c r="H40" s="257"/>
      <c r="I40" s="263"/>
      <c r="J40" s="258"/>
      <c r="K40" s="282">
        <v>1</v>
      </c>
      <c r="L40" s="257"/>
      <c r="M40" s="263"/>
      <c r="N40" s="263"/>
      <c r="O40" s="254">
        <v>1</v>
      </c>
      <c r="P40" s="282"/>
      <c r="Q40" s="282"/>
      <c r="R40" s="282"/>
      <c r="S40" s="257"/>
      <c r="T40" s="263"/>
      <c r="U40" s="258"/>
      <c r="V40" s="282"/>
      <c r="W40" s="353"/>
      <c r="X40" s="263"/>
      <c r="Y40" s="358"/>
      <c r="Z40" s="254"/>
      <c r="AA40" s="257"/>
      <c r="AB40" s="263"/>
      <c r="AC40" s="304"/>
      <c r="AD40" s="264"/>
      <c r="AE40" s="264"/>
      <c r="AF40" s="264"/>
      <c r="AG40" s="266"/>
    </row>
    <row r="41" spans="1:33" ht="22.5" customHeight="1">
      <c r="A41" s="409" t="s">
        <v>212</v>
      </c>
      <c r="B41" s="296">
        <f t="shared" si="3"/>
        <v>0</v>
      </c>
      <c r="C41" s="258"/>
      <c r="D41" s="254"/>
      <c r="E41" s="257"/>
      <c r="F41" s="257"/>
      <c r="G41" s="257"/>
      <c r="H41" s="257"/>
      <c r="I41" s="263"/>
      <c r="J41" s="258"/>
      <c r="K41" s="282"/>
      <c r="L41" s="257"/>
      <c r="M41" s="263"/>
      <c r="N41" s="263"/>
      <c r="O41" s="254"/>
      <c r="P41" s="282"/>
      <c r="Q41" s="282"/>
      <c r="R41" s="282"/>
      <c r="S41" s="257"/>
      <c r="T41" s="263"/>
      <c r="U41" s="258"/>
      <c r="V41" s="282"/>
      <c r="W41" s="353"/>
      <c r="X41" s="263"/>
      <c r="Y41" s="358"/>
      <c r="Z41" s="254"/>
      <c r="AA41" s="257"/>
      <c r="AB41" s="263"/>
      <c r="AC41" s="304"/>
      <c r="AD41" s="264"/>
      <c r="AE41" s="264"/>
      <c r="AF41" s="264"/>
      <c r="AG41" s="266"/>
    </row>
    <row r="42" spans="1:33" ht="22.5" customHeight="1">
      <c r="A42" s="412" t="s">
        <v>218</v>
      </c>
      <c r="B42" s="297">
        <f>SUM(D42:J42)</f>
        <v>0</v>
      </c>
      <c r="C42" s="266"/>
      <c r="D42" s="304"/>
      <c r="E42" s="264"/>
      <c r="F42" s="264"/>
      <c r="G42" s="264"/>
      <c r="H42" s="264"/>
      <c r="I42" s="265"/>
      <c r="J42" s="266"/>
      <c r="K42" s="298"/>
      <c r="L42" s="264"/>
      <c r="M42" s="265"/>
      <c r="N42" s="265"/>
      <c r="O42" s="304"/>
      <c r="P42" s="283"/>
      <c r="Q42" s="283"/>
      <c r="R42" s="283"/>
      <c r="S42" s="264"/>
      <c r="T42" s="265"/>
      <c r="U42" s="266"/>
      <c r="V42" s="283"/>
      <c r="W42" s="354"/>
      <c r="X42" s="265"/>
      <c r="Y42" s="359"/>
      <c r="Z42" s="304"/>
      <c r="AA42" s="264"/>
      <c r="AB42" s="265"/>
      <c r="AC42" s="304"/>
      <c r="AD42" s="264"/>
      <c r="AE42" s="264"/>
      <c r="AF42" s="264"/>
      <c r="AG42" s="266"/>
    </row>
    <row r="43" spans="1:33" ht="22.5" customHeight="1">
      <c r="A43" s="409" t="s">
        <v>233</v>
      </c>
      <c r="B43" s="296">
        <f>SUM(D43:J43)</f>
        <v>0</v>
      </c>
      <c r="C43" s="266"/>
      <c r="D43" s="304"/>
      <c r="E43" s="264"/>
      <c r="F43" s="264"/>
      <c r="G43" s="264"/>
      <c r="H43" s="264"/>
      <c r="I43" s="265"/>
      <c r="J43" s="266"/>
      <c r="K43" s="298"/>
      <c r="L43" s="264"/>
      <c r="M43" s="265"/>
      <c r="N43" s="265"/>
      <c r="O43" s="304"/>
      <c r="P43" s="283"/>
      <c r="Q43" s="283"/>
      <c r="R43" s="283"/>
      <c r="S43" s="264"/>
      <c r="T43" s="265"/>
      <c r="U43" s="266"/>
      <c r="V43" s="283"/>
      <c r="W43" s="354"/>
      <c r="X43" s="265"/>
      <c r="Y43" s="359"/>
      <c r="Z43" s="304"/>
      <c r="AA43" s="264"/>
      <c r="AB43" s="265"/>
      <c r="AC43" s="304"/>
      <c r="AD43" s="264"/>
      <c r="AE43" s="264"/>
      <c r="AF43" s="264"/>
      <c r="AG43" s="266"/>
    </row>
    <row r="44" spans="1:33" ht="22.5" customHeight="1">
      <c r="A44" s="412" t="s">
        <v>232</v>
      </c>
      <c r="B44" s="297">
        <f>SUM(D44:J44)</f>
        <v>0</v>
      </c>
      <c r="C44" s="266"/>
      <c r="D44" s="304"/>
      <c r="E44" s="264"/>
      <c r="F44" s="264"/>
      <c r="G44" s="264"/>
      <c r="H44" s="264"/>
      <c r="I44" s="265"/>
      <c r="J44" s="266"/>
      <c r="K44" s="298"/>
      <c r="L44" s="264"/>
      <c r="M44" s="265"/>
      <c r="N44" s="265"/>
      <c r="O44" s="304"/>
      <c r="P44" s="283"/>
      <c r="Q44" s="283"/>
      <c r="R44" s="283"/>
      <c r="S44" s="264"/>
      <c r="T44" s="265"/>
      <c r="U44" s="266"/>
      <c r="V44" s="283"/>
      <c r="W44" s="354"/>
      <c r="X44" s="265"/>
      <c r="Y44" s="359"/>
      <c r="Z44" s="304"/>
      <c r="AA44" s="264"/>
      <c r="AB44" s="265"/>
      <c r="AC44" s="304"/>
      <c r="AD44" s="264"/>
      <c r="AE44" s="264"/>
      <c r="AF44" s="264"/>
      <c r="AG44" s="266"/>
    </row>
    <row r="45" spans="1:33" ht="22.5" customHeight="1">
      <c r="A45" s="409" t="s">
        <v>82</v>
      </c>
      <c r="B45" s="297">
        <f t="shared" si="3"/>
        <v>0</v>
      </c>
      <c r="C45" s="266"/>
      <c r="D45" s="304"/>
      <c r="E45" s="264"/>
      <c r="F45" s="264"/>
      <c r="G45" s="264"/>
      <c r="H45" s="264"/>
      <c r="I45" s="265"/>
      <c r="J45" s="266"/>
      <c r="K45" s="283"/>
      <c r="L45" s="264"/>
      <c r="M45" s="265"/>
      <c r="N45" s="265"/>
      <c r="O45" s="304"/>
      <c r="P45" s="283"/>
      <c r="Q45" s="283"/>
      <c r="R45" s="283"/>
      <c r="S45" s="264"/>
      <c r="T45" s="265"/>
      <c r="U45" s="266"/>
      <c r="V45" s="283"/>
      <c r="W45" s="354"/>
      <c r="X45" s="265"/>
      <c r="Y45" s="359"/>
      <c r="Z45" s="304"/>
      <c r="AA45" s="264"/>
      <c r="AB45" s="265"/>
      <c r="AC45" s="304"/>
      <c r="AD45" s="264"/>
      <c r="AE45" s="264"/>
      <c r="AF45" s="264"/>
      <c r="AG45" s="266"/>
    </row>
    <row r="46" spans="1:33" ht="22.5" customHeight="1">
      <c r="A46" s="412" t="s">
        <v>83</v>
      </c>
      <c r="B46" s="297">
        <f t="shared" si="3"/>
        <v>1</v>
      </c>
      <c r="C46" s="266">
        <v>1</v>
      </c>
      <c r="D46" s="304"/>
      <c r="E46" s="264"/>
      <c r="F46" s="264">
        <v>1</v>
      </c>
      <c r="G46" s="264"/>
      <c r="H46" s="264"/>
      <c r="I46" s="265"/>
      <c r="J46" s="266"/>
      <c r="K46" s="283">
        <v>1</v>
      </c>
      <c r="L46" s="264"/>
      <c r="M46" s="265"/>
      <c r="N46" s="265"/>
      <c r="O46" s="304">
        <v>1</v>
      </c>
      <c r="P46" s="283"/>
      <c r="Q46" s="283"/>
      <c r="R46" s="283"/>
      <c r="S46" s="264"/>
      <c r="T46" s="265"/>
      <c r="U46" s="266"/>
      <c r="V46" s="283"/>
      <c r="W46" s="354"/>
      <c r="X46" s="265"/>
      <c r="Y46" s="359"/>
      <c r="Z46" s="304"/>
      <c r="AA46" s="264"/>
      <c r="AB46" s="265"/>
      <c r="AC46" s="304"/>
      <c r="AD46" s="264"/>
      <c r="AE46" s="264"/>
      <c r="AF46" s="264"/>
      <c r="AG46" s="266"/>
    </row>
    <row r="47" spans="1:33" ht="22.5" customHeight="1">
      <c r="A47" s="412" t="s">
        <v>170</v>
      </c>
      <c r="B47" s="297">
        <f t="shared" si="3"/>
        <v>2</v>
      </c>
      <c r="C47" s="266"/>
      <c r="D47" s="304">
        <v>2</v>
      </c>
      <c r="E47" s="264"/>
      <c r="F47" s="264"/>
      <c r="G47" s="264"/>
      <c r="H47" s="264"/>
      <c r="I47" s="265"/>
      <c r="J47" s="266"/>
      <c r="K47" s="283"/>
      <c r="L47" s="264"/>
      <c r="M47" s="265"/>
      <c r="N47" s="265"/>
      <c r="O47" s="304"/>
      <c r="P47" s="283"/>
      <c r="Q47" s="283"/>
      <c r="R47" s="283"/>
      <c r="S47" s="264"/>
      <c r="T47" s="265"/>
      <c r="U47" s="266"/>
      <c r="V47" s="283"/>
      <c r="W47" s="354"/>
      <c r="X47" s="265"/>
      <c r="Y47" s="359"/>
      <c r="Z47" s="304"/>
      <c r="AA47" s="264"/>
      <c r="AB47" s="265"/>
      <c r="AC47" s="304"/>
      <c r="AD47" s="264"/>
      <c r="AE47" s="264"/>
      <c r="AF47" s="264"/>
      <c r="AG47" s="266"/>
    </row>
    <row r="48" spans="1:33" ht="22.5" customHeight="1">
      <c r="A48" s="412" t="s">
        <v>169</v>
      </c>
      <c r="B48" s="297">
        <f t="shared" si="3"/>
        <v>0</v>
      </c>
      <c r="C48" s="266"/>
      <c r="D48" s="304"/>
      <c r="E48" s="264"/>
      <c r="F48" s="264"/>
      <c r="G48" s="264"/>
      <c r="H48" s="264"/>
      <c r="I48" s="265"/>
      <c r="J48" s="266"/>
      <c r="K48" s="298"/>
      <c r="L48" s="264"/>
      <c r="M48" s="265"/>
      <c r="N48" s="265"/>
      <c r="O48" s="304"/>
      <c r="P48" s="283"/>
      <c r="Q48" s="283"/>
      <c r="R48" s="283"/>
      <c r="S48" s="264"/>
      <c r="T48" s="265"/>
      <c r="U48" s="266"/>
      <c r="V48" s="283"/>
      <c r="W48" s="354"/>
      <c r="X48" s="265"/>
      <c r="Y48" s="359"/>
      <c r="Z48" s="304"/>
      <c r="AA48" s="264"/>
      <c r="AB48" s="265"/>
      <c r="AC48" s="304"/>
      <c r="AD48" s="264"/>
      <c r="AE48" s="264"/>
      <c r="AF48" s="264"/>
      <c r="AG48" s="266"/>
    </row>
    <row r="49" spans="1:33" ht="22.5" customHeight="1">
      <c r="A49" s="413" t="s">
        <v>171</v>
      </c>
      <c r="B49" s="297">
        <f t="shared" si="3"/>
        <v>2</v>
      </c>
      <c r="C49" s="266">
        <v>2</v>
      </c>
      <c r="D49" s="304">
        <v>2</v>
      </c>
      <c r="E49" s="264"/>
      <c r="F49" s="264"/>
      <c r="G49" s="264"/>
      <c r="H49" s="264"/>
      <c r="I49" s="265"/>
      <c r="J49" s="266"/>
      <c r="K49" s="298"/>
      <c r="L49" s="264"/>
      <c r="M49" s="265"/>
      <c r="N49" s="265"/>
      <c r="O49" s="304"/>
      <c r="P49" s="283"/>
      <c r="Q49" s="283"/>
      <c r="R49" s="283"/>
      <c r="S49" s="264"/>
      <c r="T49" s="265"/>
      <c r="U49" s="266"/>
      <c r="V49" s="283"/>
      <c r="W49" s="354"/>
      <c r="X49" s="265"/>
      <c r="Y49" s="359"/>
      <c r="Z49" s="304"/>
      <c r="AA49" s="264"/>
      <c r="AB49" s="265"/>
      <c r="AC49" s="304"/>
      <c r="AD49" s="264"/>
      <c r="AE49" s="264"/>
      <c r="AF49" s="264"/>
      <c r="AG49" s="266"/>
    </row>
    <row r="50" spans="1:33" ht="22.5" customHeight="1">
      <c r="A50" s="412" t="s">
        <v>168</v>
      </c>
      <c r="B50" s="297">
        <f t="shared" si="3"/>
        <v>1</v>
      </c>
      <c r="C50" s="266">
        <v>1</v>
      </c>
      <c r="D50" s="304"/>
      <c r="E50" s="264"/>
      <c r="F50" s="264">
        <v>1</v>
      </c>
      <c r="G50" s="264"/>
      <c r="H50" s="264"/>
      <c r="I50" s="265"/>
      <c r="J50" s="266"/>
      <c r="K50" s="298">
        <v>1</v>
      </c>
      <c r="L50" s="264"/>
      <c r="M50" s="265"/>
      <c r="N50" s="265"/>
      <c r="O50" s="304"/>
      <c r="P50" s="283">
        <v>1</v>
      </c>
      <c r="Q50" s="283"/>
      <c r="R50" s="283"/>
      <c r="S50" s="264"/>
      <c r="T50" s="265"/>
      <c r="U50" s="266"/>
      <c r="V50" s="283"/>
      <c r="W50" s="354"/>
      <c r="X50" s="265"/>
      <c r="Y50" s="359"/>
      <c r="Z50" s="304"/>
      <c r="AA50" s="264"/>
      <c r="AB50" s="265"/>
      <c r="AC50" s="304"/>
      <c r="AD50" s="264"/>
      <c r="AE50" s="264"/>
      <c r="AF50" s="264"/>
      <c r="AG50" s="266"/>
    </row>
    <row r="51" spans="1:33" ht="22.5" customHeight="1">
      <c r="A51" s="412" t="s">
        <v>167</v>
      </c>
      <c r="B51" s="297">
        <f t="shared" si="3"/>
        <v>0</v>
      </c>
      <c r="C51" s="266"/>
      <c r="D51" s="304"/>
      <c r="E51" s="264"/>
      <c r="F51" s="264"/>
      <c r="G51" s="264"/>
      <c r="H51" s="264"/>
      <c r="I51" s="265"/>
      <c r="J51" s="266"/>
      <c r="K51" s="298"/>
      <c r="L51" s="264"/>
      <c r="M51" s="265"/>
      <c r="N51" s="265"/>
      <c r="O51" s="304"/>
      <c r="P51" s="283"/>
      <c r="Q51" s="283"/>
      <c r="R51" s="283"/>
      <c r="S51" s="264"/>
      <c r="T51" s="265"/>
      <c r="U51" s="266"/>
      <c r="V51" s="283"/>
      <c r="W51" s="354"/>
      <c r="X51" s="265"/>
      <c r="Y51" s="359"/>
      <c r="Z51" s="304"/>
      <c r="AA51" s="264"/>
      <c r="AB51" s="265"/>
      <c r="AC51" s="304"/>
      <c r="AD51" s="264"/>
      <c r="AE51" s="264"/>
      <c r="AF51" s="264"/>
      <c r="AG51" s="266"/>
    </row>
    <row r="52" spans="1:33" ht="22.5" customHeight="1" thickBot="1">
      <c r="A52" s="412" t="s">
        <v>208</v>
      </c>
      <c r="B52" s="295">
        <f t="shared" si="3"/>
        <v>0</v>
      </c>
      <c r="C52" s="267"/>
      <c r="D52" s="305"/>
      <c r="E52" s="255"/>
      <c r="F52" s="255"/>
      <c r="G52" s="255"/>
      <c r="H52" s="255"/>
      <c r="I52" s="256"/>
      <c r="J52" s="267"/>
      <c r="K52" s="299"/>
      <c r="L52" s="255"/>
      <c r="M52" s="256"/>
      <c r="N52" s="256"/>
      <c r="O52" s="305"/>
      <c r="P52" s="284"/>
      <c r="Q52" s="284"/>
      <c r="R52" s="284"/>
      <c r="S52" s="255"/>
      <c r="T52" s="256"/>
      <c r="U52" s="267"/>
      <c r="V52" s="284"/>
      <c r="W52" s="271"/>
      <c r="X52" s="256"/>
      <c r="Y52" s="360"/>
      <c r="Z52" s="305"/>
      <c r="AA52" s="255"/>
      <c r="AB52" s="256"/>
      <c r="AC52" s="388"/>
      <c r="AD52" s="245"/>
      <c r="AE52" s="245"/>
      <c r="AF52" s="245"/>
      <c r="AG52" s="246"/>
    </row>
    <row r="53" spans="1:33" s="272" customFormat="1" ht="22.5" customHeight="1">
      <c r="A53" s="410" t="s">
        <v>172</v>
      </c>
      <c r="B53" s="288">
        <f aca="true" t="shared" si="4" ref="B53:AB53">SUM(B32:B52)</f>
        <v>9</v>
      </c>
      <c r="C53" s="249">
        <f t="shared" si="4"/>
        <v>4</v>
      </c>
      <c r="D53" s="302">
        <f t="shared" si="4"/>
        <v>4</v>
      </c>
      <c r="E53" s="248">
        <f t="shared" si="4"/>
        <v>0</v>
      </c>
      <c r="F53" s="248">
        <f t="shared" si="4"/>
        <v>2</v>
      </c>
      <c r="G53" s="248">
        <f t="shared" si="4"/>
        <v>1</v>
      </c>
      <c r="H53" s="248">
        <v>2</v>
      </c>
      <c r="I53" s="248">
        <f t="shared" si="4"/>
        <v>0</v>
      </c>
      <c r="J53" s="249">
        <f t="shared" si="4"/>
        <v>0</v>
      </c>
      <c r="K53" s="281">
        <f t="shared" si="4"/>
        <v>5</v>
      </c>
      <c r="L53" s="248">
        <f t="shared" si="4"/>
        <v>0</v>
      </c>
      <c r="M53" s="248">
        <f t="shared" si="4"/>
        <v>0</v>
      </c>
      <c r="N53" s="261">
        <f t="shared" si="4"/>
        <v>0</v>
      </c>
      <c r="O53" s="302">
        <f t="shared" si="4"/>
        <v>3</v>
      </c>
      <c r="P53" s="302">
        <f t="shared" si="4"/>
        <v>2</v>
      </c>
      <c r="Q53" s="302">
        <f t="shared" si="4"/>
        <v>0</v>
      </c>
      <c r="R53" s="302">
        <f t="shared" si="4"/>
        <v>0</v>
      </c>
      <c r="S53" s="248">
        <f t="shared" si="4"/>
        <v>0</v>
      </c>
      <c r="T53" s="248">
        <f t="shared" si="4"/>
        <v>0</v>
      </c>
      <c r="U53" s="249">
        <f t="shared" si="4"/>
        <v>0</v>
      </c>
      <c r="V53" s="281">
        <f t="shared" si="4"/>
        <v>0</v>
      </c>
      <c r="W53" s="351">
        <f t="shared" si="4"/>
        <v>0</v>
      </c>
      <c r="X53" s="261">
        <f t="shared" si="4"/>
        <v>0</v>
      </c>
      <c r="Y53" s="260">
        <f t="shared" si="4"/>
        <v>0</v>
      </c>
      <c r="Z53" s="302">
        <f t="shared" si="4"/>
        <v>0</v>
      </c>
      <c r="AA53" s="248">
        <f t="shared" si="4"/>
        <v>0</v>
      </c>
      <c r="AB53" s="261">
        <f t="shared" si="4"/>
        <v>0</v>
      </c>
      <c r="AC53" s="302">
        <f>SUM(AC32:AC52)</f>
        <v>0</v>
      </c>
      <c r="AD53" s="248">
        <f>SUM(AD32:AD52)</f>
        <v>0</v>
      </c>
      <c r="AE53" s="248">
        <f>SUM(AE32:AE52)</f>
        <v>0</v>
      </c>
      <c r="AF53" s="248">
        <f>SUM(AF32:AF52)</f>
        <v>0</v>
      </c>
      <c r="AG53" s="249">
        <f>SUM(AG32:AG52)</f>
        <v>0</v>
      </c>
    </row>
    <row r="54" spans="1:33" s="272" customFormat="1" ht="22.5" customHeight="1" thickBot="1">
      <c r="A54" s="411" t="s">
        <v>18</v>
      </c>
      <c r="B54" s="293">
        <f>SUM(D54:J54)</f>
        <v>5</v>
      </c>
      <c r="C54" s="253">
        <v>5</v>
      </c>
      <c r="D54" s="303">
        <v>2</v>
      </c>
      <c r="E54" s="252"/>
      <c r="F54" s="252">
        <v>3</v>
      </c>
      <c r="G54" s="252"/>
      <c r="H54" s="252"/>
      <c r="I54" s="268"/>
      <c r="J54" s="253"/>
      <c r="K54" s="285">
        <v>5</v>
      </c>
      <c r="L54" s="252"/>
      <c r="M54" s="268"/>
      <c r="N54" s="268"/>
      <c r="O54" s="303">
        <v>4</v>
      </c>
      <c r="P54" s="285">
        <v>1</v>
      </c>
      <c r="Q54" s="285"/>
      <c r="R54" s="285"/>
      <c r="S54" s="252"/>
      <c r="T54" s="268"/>
      <c r="U54" s="253"/>
      <c r="V54" s="285"/>
      <c r="W54" s="352"/>
      <c r="X54" s="268"/>
      <c r="Y54" s="262"/>
      <c r="Z54" s="303"/>
      <c r="AA54" s="252"/>
      <c r="AB54" s="268"/>
      <c r="AC54" s="303"/>
      <c r="AD54" s="252"/>
      <c r="AE54" s="252"/>
      <c r="AF54" s="252"/>
      <c r="AG54" s="253"/>
    </row>
    <row r="55" spans="1:33" s="272" customFormat="1" ht="22.5" customHeight="1">
      <c r="A55" s="410" t="s">
        <v>21</v>
      </c>
      <c r="B55" s="288">
        <f aca="true" t="shared" si="5" ref="B55:AG55">B53+B30+B10</f>
        <v>52</v>
      </c>
      <c r="C55" s="249">
        <f t="shared" si="5"/>
        <v>37</v>
      </c>
      <c r="D55" s="302">
        <f t="shared" si="5"/>
        <v>4</v>
      </c>
      <c r="E55" s="248">
        <f t="shared" si="5"/>
        <v>0</v>
      </c>
      <c r="F55" s="248">
        <f t="shared" si="5"/>
        <v>2</v>
      </c>
      <c r="G55" s="248">
        <f t="shared" si="5"/>
        <v>4</v>
      </c>
      <c r="H55" s="248">
        <f t="shared" si="5"/>
        <v>42</v>
      </c>
      <c r="I55" s="248">
        <f t="shared" si="5"/>
        <v>0</v>
      </c>
      <c r="J55" s="249">
        <f t="shared" si="5"/>
        <v>0</v>
      </c>
      <c r="K55" s="281">
        <f t="shared" si="5"/>
        <v>35</v>
      </c>
      <c r="L55" s="248">
        <f t="shared" si="5"/>
        <v>10</v>
      </c>
      <c r="M55" s="248">
        <f t="shared" si="5"/>
        <v>0</v>
      </c>
      <c r="N55" s="261">
        <f t="shared" si="5"/>
        <v>3</v>
      </c>
      <c r="O55" s="302">
        <f t="shared" si="5"/>
        <v>21</v>
      </c>
      <c r="P55" s="302">
        <f t="shared" si="5"/>
        <v>24</v>
      </c>
      <c r="Q55" s="302">
        <f t="shared" si="5"/>
        <v>2</v>
      </c>
      <c r="R55" s="302">
        <f t="shared" si="5"/>
        <v>0</v>
      </c>
      <c r="S55" s="248">
        <f t="shared" si="5"/>
        <v>1</v>
      </c>
      <c r="T55" s="248">
        <f t="shared" si="5"/>
        <v>0</v>
      </c>
      <c r="U55" s="249">
        <f t="shared" si="5"/>
        <v>1</v>
      </c>
      <c r="V55" s="281">
        <f t="shared" si="5"/>
        <v>2</v>
      </c>
      <c r="W55" s="351">
        <f t="shared" si="5"/>
        <v>0</v>
      </c>
      <c r="X55" s="261">
        <f t="shared" si="5"/>
        <v>0</v>
      </c>
      <c r="Y55" s="260">
        <f t="shared" si="5"/>
        <v>1</v>
      </c>
      <c r="Z55" s="302">
        <f t="shared" si="5"/>
        <v>3</v>
      </c>
      <c r="AA55" s="248">
        <f t="shared" si="5"/>
        <v>0</v>
      </c>
      <c r="AB55" s="261">
        <f t="shared" si="5"/>
        <v>0</v>
      </c>
      <c r="AC55" s="394">
        <f t="shared" si="5"/>
        <v>0</v>
      </c>
      <c r="AD55" s="395">
        <f t="shared" si="5"/>
        <v>0</v>
      </c>
      <c r="AE55" s="395">
        <f t="shared" si="5"/>
        <v>1</v>
      </c>
      <c r="AF55" s="395">
        <f t="shared" si="5"/>
        <v>0</v>
      </c>
      <c r="AG55" s="396">
        <f t="shared" si="5"/>
        <v>0</v>
      </c>
    </row>
    <row r="56" spans="1:33" s="272" customFormat="1" ht="22.5" customHeight="1" thickBot="1">
      <c r="A56" s="411" t="s">
        <v>18</v>
      </c>
      <c r="B56" s="293">
        <f aca="true" t="shared" si="6" ref="B56:AG56">B54+B31+B11</f>
        <v>37</v>
      </c>
      <c r="C56" s="253">
        <f t="shared" si="6"/>
        <v>38</v>
      </c>
      <c r="D56" s="303">
        <f t="shared" si="6"/>
        <v>2</v>
      </c>
      <c r="E56" s="252">
        <f t="shared" si="6"/>
        <v>0</v>
      </c>
      <c r="F56" s="252">
        <f t="shared" si="6"/>
        <v>3</v>
      </c>
      <c r="G56" s="252">
        <f t="shared" si="6"/>
        <v>2</v>
      </c>
      <c r="H56" s="252">
        <f t="shared" si="6"/>
        <v>30</v>
      </c>
      <c r="I56" s="252">
        <f t="shared" si="6"/>
        <v>0</v>
      </c>
      <c r="J56" s="253">
        <f t="shared" si="6"/>
        <v>0</v>
      </c>
      <c r="K56" s="285">
        <f t="shared" si="6"/>
        <v>31</v>
      </c>
      <c r="L56" s="252">
        <f t="shared" si="6"/>
        <v>8</v>
      </c>
      <c r="M56" s="252">
        <f t="shared" si="6"/>
        <v>0</v>
      </c>
      <c r="N56" s="268">
        <f t="shared" si="6"/>
        <v>2</v>
      </c>
      <c r="O56" s="303">
        <f t="shared" si="6"/>
        <v>18</v>
      </c>
      <c r="P56" s="303">
        <f t="shared" si="6"/>
        <v>17</v>
      </c>
      <c r="Q56" s="303">
        <f t="shared" si="6"/>
        <v>3</v>
      </c>
      <c r="R56" s="303">
        <f t="shared" si="6"/>
        <v>0</v>
      </c>
      <c r="S56" s="252">
        <f t="shared" si="6"/>
        <v>1</v>
      </c>
      <c r="T56" s="252">
        <f t="shared" si="6"/>
        <v>0</v>
      </c>
      <c r="U56" s="253">
        <f t="shared" si="6"/>
        <v>2</v>
      </c>
      <c r="V56" s="285">
        <f t="shared" si="6"/>
        <v>1</v>
      </c>
      <c r="W56" s="352">
        <f t="shared" si="6"/>
        <v>0</v>
      </c>
      <c r="X56" s="268">
        <f t="shared" si="6"/>
        <v>0</v>
      </c>
      <c r="Y56" s="262">
        <f t="shared" si="6"/>
        <v>0</v>
      </c>
      <c r="Z56" s="303">
        <f t="shared" si="6"/>
        <v>2</v>
      </c>
      <c r="AA56" s="252">
        <f t="shared" si="6"/>
        <v>0</v>
      </c>
      <c r="AB56" s="268">
        <f t="shared" si="6"/>
        <v>0</v>
      </c>
      <c r="AC56" s="303">
        <f t="shared" si="6"/>
        <v>0</v>
      </c>
      <c r="AD56" s="252">
        <f t="shared" si="6"/>
        <v>0</v>
      </c>
      <c r="AE56" s="252">
        <f t="shared" si="6"/>
        <v>0</v>
      </c>
      <c r="AF56" s="252">
        <f t="shared" si="6"/>
        <v>0</v>
      </c>
      <c r="AG56" s="253">
        <f t="shared" si="6"/>
        <v>0</v>
      </c>
    </row>
    <row r="57" spans="1:11" ht="11.25" customHeight="1">
      <c r="A57" s="269"/>
      <c r="B57" s="270"/>
      <c r="C57" s="271"/>
      <c r="D57" s="271"/>
      <c r="E57" s="271"/>
      <c r="F57" s="271"/>
      <c r="G57" s="271"/>
      <c r="H57" s="271"/>
      <c r="I57" s="271"/>
      <c r="J57" s="271"/>
      <c r="K57" s="271"/>
    </row>
    <row r="58" spans="1:11" ht="15.75">
      <c r="A58" s="320" t="s">
        <v>174</v>
      </c>
      <c r="B58" s="270"/>
      <c r="C58" s="271"/>
      <c r="D58" s="271"/>
      <c r="E58" s="271"/>
      <c r="F58" s="271"/>
      <c r="G58" s="271"/>
      <c r="H58" s="271"/>
      <c r="I58" s="271"/>
      <c r="J58" s="271"/>
      <c r="K58" s="271"/>
    </row>
    <row r="59" spans="1:11" ht="15.75">
      <c r="A59" s="273" t="s">
        <v>213</v>
      </c>
      <c r="B59" s="231"/>
      <c r="C59" s="271"/>
      <c r="D59" s="271"/>
      <c r="E59" s="271"/>
      <c r="F59" s="271"/>
      <c r="G59" s="271"/>
      <c r="H59" s="271"/>
      <c r="I59" s="271"/>
      <c r="J59" s="271"/>
      <c r="K59" s="271"/>
    </row>
    <row r="60" spans="1:13" ht="15.75">
      <c r="A60" s="274" t="s">
        <v>175</v>
      </c>
      <c r="B60" s="23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</row>
    <row r="61" spans="14:24" ht="17.25" customHeight="1">
      <c r="N61" s="447" t="s">
        <v>299</v>
      </c>
      <c r="O61" s="447"/>
      <c r="P61" s="447"/>
      <c r="Q61" s="447"/>
      <c r="R61" s="447"/>
      <c r="S61" s="447"/>
      <c r="T61" s="447"/>
      <c r="U61" s="447"/>
      <c r="V61" s="447"/>
      <c r="W61" s="447"/>
      <c r="X61" s="447"/>
    </row>
    <row r="62" spans="1:24" ht="17.25" customHeight="1">
      <c r="A62" s="442" t="s">
        <v>23</v>
      </c>
      <c r="B62" s="442"/>
      <c r="D62" s="14"/>
      <c r="E62" s="14"/>
      <c r="N62" s="442" t="s">
        <v>87</v>
      </c>
      <c r="O62" s="442"/>
      <c r="P62" s="442"/>
      <c r="Q62" s="442"/>
      <c r="R62" s="442"/>
      <c r="S62" s="442"/>
      <c r="T62" s="442"/>
      <c r="U62" s="442"/>
      <c r="V62" s="442"/>
      <c r="W62" s="442"/>
      <c r="X62" s="442"/>
    </row>
    <row r="63" spans="4:24" ht="15.75">
      <c r="D63" s="14"/>
      <c r="E63" s="14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</row>
    <row r="64" spans="2:24" ht="15.75">
      <c r="B64" s="231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</row>
    <row r="65" spans="14:24" ht="15.75"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</row>
    <row r="66" spans="14:24" ht="15.75"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</row>
    <row r="67" spans="1:24" ht="15.75">
      <c r="A67" s="272" t="s">
        <v>297</v>
      </c>
      <c r="B67" s="272"/>
      <c r="N67" s="622" t="s">
        <v>281</v>
      </c>
      <c r="O67" s="622"/>
      <c r="P67" s="622"/>
      <c r="Q67" s="622"/>
      <c r="R67" s="622"/>
      <c r="S67" s="622"/>
      <c r="T67" s="622"/>
      <c r="U67" s="622"/>
      <c r="V67" s="622"/>
      <c r="W67" s="622"/>
      <c r="X67" s="622"/>
    </row>
    <row r="68" spans="14:24" ht="15.75"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</row>
  </sheetData>
  <sheetProtection/>
  <mergeCells count="21">
    <mergeCell ref="K5:N5"/>
    <mergeCell ref="D4:AB4"/>
    <mergeCell ref="Z5:AB5"/>
    <mergeCell ref="D5:J5"/>
    <mergeCell ref="V5:X5"/>
    <mergeCell ref="N67:X67"/>
    <mergeCell ref="A62:B62"/>
    <mergeCell ref="N61:X61"/>
    <mergeCell ref="N62:X62"/>
    <mergeCell ref="A4:A6"/>
    <mergeCell ref="B4:B6"/>
    <mergeCell ref="O5:U5"/>
    <mergeCell ref="A1:AC1"/>
    <mergeCell ref="AC4:AG4"/>
    <mergeCell ref="AC5:AC6"/>
    <mergeCell ref="AD5:AD6"/>
    <mergeCell ref="AE5:AE6"/>
    <mergeCell ref="C4:C6"/>
    <mergeCell ref="Y5:Y6"/>
    <mergeCell ref="AF5:AF6"/>
    <mergeCell ref="AG5:AG6"/>
  </mergeCells>
  <printOptions horizontalCentered="1"/>
  <pageMargins left="0.354330708661417" right="0.354330708661417" top="0.354330708661417" bottom="0.275590551181102" header="0.15748031496063" footer="0.15748031496063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VTB Computer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Windows 10</cp:lastModifiedBy>
  <cp:lastPrinted>2023-03-23T01:47:07Z</cp:lastPrinted>
  <dcterms:created xsi:type="dcterms:W3CDTF">2002-09-30T07:08:53Z</dcterms:created>
  <dcterms:modified xsi:type="dcterms:W3CDTF">2023-09-20T07:35:22Z</dcterms:modified>
  <cp:category/>
  <cp:version/>
  <cp:contentType/>
  <cp:contentStatus/>
</cp:coreProperties>
</file>